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worksheets/sheet129.xml" ContentType="application/vnd.openxmlformats-officedocument.spreadsheetml.worksheet+xml"/>
  <Override PartName="/xl/worksheets/sheet13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ento_zošit"/>
  <mc:AlternateContent xmlns:mc="http://schemas.openxmlformats.org/markup-compatibility/2006">
    <mc:Choice Requires="x15">
      <x15ac:absPath xmlns:x15ac="http://schemas.microsoft.com/office/spreadsheetml/2010/11/ac" url="c:\users\veronika_spisakova\appdata\local\bentley\projectwise\workingdir\prxsrvpw.valbek.cz_pw-ba-prod-000\spisakova.veronika\dms39681\"/>
    </mc:Choice>
  </mc:AlternateContent>
  <xr:revisionPtr revIDLastSave="0" documentId="13_ncr:1_{23BF2426-4605-4D9D-8560-DAB11C594080}" xr6:coauthVersionLast="47" xr6:coauthVersionMax="47" xr10:uidLastSave="{00000000-0000-0000-0000-000000000000}"/>
  <bookViews>
    <workbookView xWindow="-38520" yWindow="-14025" windowWidth="38640" windowHeight="21120" tabRatio="932" xr2:uid="{00000000-000D-0000-FFFF-FFFF00000000}"/>
  </bookViews>
  <sheets>
    <sheet name="Rek. obj." sheetId="1" r:id="rId1"/>
    <sheet name="PS 07-21-01" sheetId="40" r:id="rId2"/>
    <sheet name="PS 07-21-03" sheetId="41" r:id="rId3"/>
    <sheet name="PS 07-21-05" sheetId="46" r:id="rId4"/>
    <sheet name="PS 07-21-07 " sheetId="45" r:id="rId5"/>
    <sheet name="PS 07-21-08 " sheetId="44" r:id="rId6"/>
    <sheet name="PS 07-22-01 " sheetId="43" r:id="rId7"/>
    <sheet name="PS 07-22-01.1 " sheetId="42" r:id="rId8"/>
    <sheet name="PS 07-22-03 " sheetId="47" r:id="rId9"/>
    <sheet name="PS 07-22-04 " sheetId="48" r:id="rId10"/>
    <sheet name="PS 07-22-05 " sheetId="49" r:id="rId11"/>
    <sheet name="PS 07-22-06 " sheetId="51" r:id="rId12"/>
    <sheet name="PS 07-22-07 " sheetId="52" r:id="rId13"/>
    <sheet name="PS 07-22-08 " sheetId="53" r:id="rId14"/>
    <sheet name="PS 07-22-09 " sheetId="54" r:id="rId15"/>
    <sheet name="PS 07-22-10 " sheetId="178" r:id="rId16"/>
    <sheet name="PS 07-22-15 " sheetId="55" r:id="rId17"/>
    <sheet name="PS 07-22-16" sheetId="56" r:id="rId18"/>
    <sheet name="PS 07-22-17 " sheetId="177" r:id="rId19"/>
    <sheet name="PS 07-22-18 " sheetId="57" r:id="rId20"/>
    <sheet name="PS 07-22-18.1" sheetId="58" r:id="rId21"/>
    <sheet name="PS 07-27-01" sheetId="59" r:id="rId22"/>
    <sheet name="PS 07-27-02 " sheetId="61" r:id="rId23"/>
    <sheet name="PS 07-27-04" sheetId="213" r:id="rId24"/>
    <sheet name="SO 07-31-01 " sheetId="62" r:id="rId25"/>
    <sheet name="SO 07-31-02 " sheetId="63" r:id="rId26"/>
    <sheet name="SO 07-32-01" sheetId="64" r:id="rId27"/>
    <sheet name="SO 07-32-01.1" sheetId="65" r:id="rId28"/>
    <sheet name="SO 07-32-01.2 " sheetId="164" r:id="rId29"/>
    <sheet name="SO 07-32-01.3" sheetId="66" r:id="rId30"/>
    <sheet name="SO 07-32-01.4" sheetId="67" r:id="rId31"/>
    <sheet name="SO 07-32-01.5 " sheetId="68" r:id="rId32"/>
    <sheet name="SO 07-32-01.6 " sheetId="69" r:id="rId33"/>
    <sheet name="SO 07-32-01.7 " sheetId="70" r:id="rId34"/>
    <sheet name="SO 07-32-01.8 " sheetId="71" r:id="rId35"/>
    <sheet name="SO 07-32-01.9 " sheetId="72" r:id="rId36"/>
    <sheet name="SO 07-32-01.10 " sheetId="73" r:id="rId37"/>
    <sheet name="SO 07-32-01.11 " sheetId="74" r:id="rId38"/>
    <sheet name="SO 07-32-01.12" sheetId="75" r:id="rId39"/>
    <sheet name="SO 07-32-01.13" sheetId="76" r:id="rId40"/>
    <sheet name="SO 07-32-02 " sheetId="77" r:id="rId41"/>
    <sheet name="SO 07-32-03 " sheetId="78" r:id="rId42"/>
    <sheet name="SO 07-32-04 " sheetId="79" r:id="rId43"/>
    <sheet name="SO 07-32-05" sheetId="80" r:id="rId44"/>
    <sheet name="SO 07-32-07 " sheetId="81" r:id="rId45"/>
    <sheet name="SO 07-32-08 " sheetId="82" r:id="rId46"/>
    <sheet name="SO 07-33-01" sheetId="83" r:id="rId47"/>
    <sheet name="SO 07-33-01.1 " sheetId="84" r:id="rId48"/>
    <sheet name="SO 07-33-02 " sheetId="85" r:id="rId49"/>
    <sheet name="SO 07-33-03 " sheetId="86" r:id="rId50"/>
    <sheet name="SO 07-33-04 " sheetId="87" r:id="rId51"/>
    <sheet name="SO 07-33-05 " sheetId="88" r:id="rId52"/>
    <sheet name="SO 07-33-06" sheetId="89" r:id="rId53"/>
    <sheet name="SO 07-33-07" sheetId="90" r:id="rId54"/>
    <sheet name="SO 07-33-08 " sheetId="91" r:id="rId55"/>
    <sheet name="SO 07-33-09 " sheetId="92" r:id="rId56"/>
    <sheet name="SO 07-33-10 " sheetId="166" r:id="rId57"/>
    <sheet name="SO 07-33-11" sheetId="93" r:id="rId58"/>
    <sheet name="SO 07-33-12" sheetId="94" r:id="rId59"/>
    <sheet name="SO 07-33-13 " sheetId="95" r:id="rId60"/>
    <sheet name="SO 07-34-01.01" sheetId="96" r:id="rId61"/>
    <sheet name="SO 07-34-01.02 " sheetId="176" r:id="rId62"/>
    <sheet name="SO 07-34-02.01" sheetId="97" r:id="rId63"/>
    <sheet name="SO 07-34-02.02" sheetId="98" r:id="rId64"/>
    <sheet name="SO 07-34-02.03" sheetId="99" r:id="rId65"/>
    <sheet name="SO 07-34-04.01" sheetId="100" r:id="rId66"/>
    <sheet name="SO 07-34-04.02 " sheetId="101" r:id="rId67"/>
    <sheet name="SO 07-34-05.01" sheetId="217" r:id="rId68"/>
    <sheet name="SO 07-34-05.02 " sheetId="103" r:id="rId69"/>
    <sheet name="SO 07-34-05.03 " sheetId="104" r:id="rId70"/>
    <sheet name="SO 07-34-07.01" sheetId="105" r:id="rId71"/>
    <sheet name="SO 07-34-07.02 " sheetId="106" r:id="rId72"/>
    <sheet name="SO 07-34-11 " sheetId="107" r:id="rId73"/>
    <sheet name="SO 07-34-12 " sheetId="108" r:id="rId74"/>
    <sheet name="SO 07-34-13 " sheetId="109" r:id="rId75"/>
    <sheet name="SO 07-34-16" sheetId="110" r:id="rId76"/>
    <sheet name="SO 07-34-17.01" sheetId="111" r:id="rId77"/>
    <sheet name="SO 07-34-17.02 " sheetId="112" r:id="rId78"/>
    <sheet name="SO 07-34-17.03 " sheetId="113" r:id="rId79"/>
    <sheet name="SO 07-35-01" sheetId="114" r:id="rId80"/>
    <sheet name="SO 07-35-01.1 " sheetId="115" r:id="rId81"/>
    <sheet name="SO 07-35-02 " sheetId="116" r:id="rId82"/>
    <sheet name="SO 07-35-03 " sheetId="117" r:id="rId83"/>
    <sheet name="SO 07-35-04" sheetId="118" r:id="rId84"/>
    <sheet name="SO 07-35-06  " sheetId="215" r:id="rId85"/>
    <sheet name="SO 07-35-06.1 " sheetId="119" r:id="rId86"/>
    <sheet name="SO 07-35-07 " sheetId="120" r:id="rId87"/>
    <sheet name="SO 07-35-07.2 " sheetId="121" r:id="rId88"/>
    <sheet name="SO 07-35-07.3" sheetId="122" r:id="rId89"/>
    <sheet name="SO 07-35-08 " sheetId="123" r:id="rId90"/>
    <sheet name="SO 07-35-09 " sheetId="124" r:id="rId91"/>
    <sheet name="SO 07-35-10 " sheetId="125" r:id="rId92"/>
    <sheet name="SO 07-35-10.1 " sheetId="167" r:id="rId93"/>
    <sheet name="SO 07-35-11" sheetId="168" r:id="rId94"/>
    <sheet name="SO 07-35-12 " sheetId="169" r:id="rId95"/>
    <sheet name="SO 07-35-15 " sheetId="170" r:id="rId96"/>
    <sheet name="SO 07-35-16 " sheetId="171" r:id="rId97"/>
    <sheet name="SO 07-35-17 " sheetId="172" r:id="rId98"/>
    <sheet name="SO 07-35-18 " sheetId="173" r:id="rId99"/>
    <sheet name="SO 07-35-20 " sheetId="179" r:id="rId100"/>
    <sheet name="SO 07-35-21 " sheetId="174" r:id="rId101"/>
    <sheet name="SO 07-35-22" sheetId="175" r:id="rId102"/>
    <sheet name="SO 07-35-23 " sheetId="190" r:id="rId103"/>
    <sheet name="SO 07-36-01" sheetId="191" r:id="rId104"/>
    <sheet name="SO 07-36-01.1 " sheetId="184" r:id="rId105"/>
    <sheet name="SO 07-36-01.2 " sheetId="185" r:id="rId106"/>
    <sheet name="SO 07-36-02" sheetId="186" r:id="rId107"/>
    <sheet name="SO 07-36-02.1" sheetId="219" r:id="rId108"/>
    <sheet name="SO 07-37-02" sheetId="188" r:id="rId109"/>
    <sheet name="SO 07-37-03 " sheetId="189" r:id="rId110"/>
    <sheet name="SO 07-37-03.1" sheetId="218" r:id="rId111"/>
    <sheet name="SO 07-37-06 " sheetId="192" r:id="rId112"/>
    <sheet name="SO 07-37-08.1" sheetId="194" r:id="rId113"/>
    <sheet name="SO 07-37-08.2 " sheetId="195" r:id="rId114"/>
    <sheet name="SO 07-37-08.3 " sheetId="196" r:id="rId115"/>
    <sheet name="SO 07-37-09 " sheetId="197" r:id="rId116"/>
    <sheet name="SO 07-37-11 " sheetId="198" r:id="rId117"/>
    <sheet name="SO 07-37-12" sheetId="199" r:id="rId118"/>
    <sheet name="SO 07-38-01 " sheetId="200" r:id="rId119"/>
    <sheet name="SO 07-38-02 " sheetId="201" r:id="rId120"/>
    <sheet name="SO 07-38-03" sheetId="202" r:id="rId121"/>
    <sheet name="SO 07-38-03.2" sheetId="216" r:id="rId122"/>
    <sheet name="SO 07-38-04" sheetId="203" r:id="rId123"/>
    <sheet name="SO 07-38-05" sheetId="204" r:id="rId124"/>
    <sheet name="SO 07-38-06" sheetId="205" r:id="rId125"/>
    <sheet name="SO 07-38-07 " sheetId="206" r:id="rId126"/>
    <sheet name="SO 07-38-08" sheetId="207" r:id="rId127"/>
    <sheet name="SO 07-39-01" sheetId="211" r:id="rId128"/>
    <sheet name="SO 07-39-02" sheetId="209" r:id="rId129"/>
    <sheet name="SO 07-39-03" sheetId="210" r:id="rId130"/>
  </sheets>
  <externalReferences>
    <externalReference r:id="rId131"/>
  </externalReferences>
  <definedNames>
    <definedName name="_xlnm._FilterDatabase" localSheetId="1" hidden="1">'PS 07-21-01'!$C$9:$K$73</definedName>
    <definedName name="_xlnm._FilterDatabase" localSheetId="2" hidden="1">'PS 07-21-03'!$C$9:$K$19</definedName>
    <definedName name="_xlnm._FilterDatabase" localSheetId="3" hidden="1">'PS 07-21-05'!$C$9:$K$22</definedName>
    <definedName name="_xlnm._FilterDatabase" localSheetId="4" hidden="1">'PS 07-21-07 '!$C$9:$K$21</definedName>
    <definedName name="_xlnm._FilterDatabase" localSheetId="5" hidden="1">'PS 07-21-08 '!$C$9:$K$23</definedName>
    <definedName name="_xlnm._FilterDatabase" localSheetId="6" hidden="1">'PS 07-22-01 '!$C$9:$K$39</definedName>
    <definedName name="_xlnm._FilterDatabase" localSheetId="7" hidden="1">'PS 07-22-01.1 '!$C$9:$K$75</definedName>
    <definedName name="_xlnm._FilterDatabase" localSheetId="8" hidden="1">'PS 07-22-03 '!$C$9:$K$93</definedName>
    <definedName name="_xlnm._FilterDatabase" localSheetId="9" hidden="1">'PS 07-22-04 '!$C$9:$K$60</definedName>
    <definedName name="_xlnm._FilterDatabase" localSheetId="10" hidden="1">'PS 07-22-05 '!$C$9:$K$22</definedName>
    <definedName name="_xlnm._FilterDatabase" localSheetId="11" hidden="1">'PS 07-22-06 '!$C$9:$K$17</definedName>
    <definedName name="_xlnm._FilterDatabase" localSheetId="12" hidden="1">'PS 07-22-07 '!$C$9:$K$88</definedName>
    <definedName name="_xlnm._FilterDatabase" localSheetId="13" hidden="1">'PS 07-22-08 '!$C$9:$K$60</definedName>
    <definedName name="_xlnm._FilterDatabase" localSheetId="14" hidden="1">'PS 07-22-09 '!$C$9:$K$23</definedName>
    <definedName name="_xlnm._FilterDatabase" localSheetId="15" hidden="1">'PS 07-22-10 '!$C$9:$K$58</definedName>
    <definedName name="_xlnm._FilterDatabase" localSheetId="16" hidden="1">'PS 07-22-15 '!$C$9:$K$16</definedName>
    <definedName name="_xlnm._FilterDatabase" localSheetId="17" hidden="1">'PS 07-22-16'!$C$9:$K$88</definedName>
    <definedName name="_xlnm._FilterDatabase" localSheetId="18" hidden="1">'PS 07-22-17 '!$C$9:$K$85</definedName>
    <definedName name="_xlnm._FilterDatabase" localSheetId="19" hidden="1">'PS 07-22-18 '!$C$9:$K$84</definedName>
    <definedName name="_xlnm._FilterDatabase" localSheetId="20" hidden="1">'PS 07-22-18.1'!$C$9:$K$21</definedName>
    <definedName name="_xlnm._FilterDatabase" localSheetId="21" hidden="1">'PS 07-27-01'!$C$9:$K$27</definedName>
    <definedName name="_xlnm._FilterDatabase" localSheetId="22" hidden="1">'PS 07-27-02 '!$C$9:$K$28</definedName>
    <definedName name="_xlnm._FilterDatabase" localSheetId="24" hidden="1">'SO 07-31-01 '!$C$9:$K$35</definedName>
    <definedName name="_xlnm._FilterDatabase" localSheetId="25" hidden="1">'SO 07-31-02 '!$C$9:$K$20</definedName>
    <definedName name="_xlnm._FilterDatabase" localSheetId="26" hidden="1">'SO 07-32-01'!$C$9:$K$165</definedName>
    <definedName name="_xlnm._FilterDatabase" localSheetId="27" hidden="1">'SO 07-32-01.1'!$C$9:$K$38</definedName>
    <definedName name="_xlnm._FilterDatabase" localSheetId="36" hidden="1">'SO 07-32-01.10 '!$C$9:$K$28</definedName>
    <definedName name="_xlnm._FilterDatabase" localSheetId="37" hidden="1">'SO 07-32-01.11 '!$C$9:$K$29</definedName>
    <definedName name="_xlnm._FilterDatabase" localSheetId="38" hidden="1">'SO 07-32-01.12'!$C$9:$K$17</definedName>
    <definedName name="_xlnm._FilterDatabase" localSheetId="39" hidden="1">'SO 07-32-01.13'!$C$9:$K$29</definedName>
    <definedName name="_xlnm._FilterDatabase" localSheetId="28" hidden="1">'SO 07-32-01.2 '!$C$9:$K$37</definedName>
    <definedName name="_xlnm._FilterDatabase" localSheetId="29" hidden="1">'SO 07-32-01.3'!$C$9:$K$37</definedName>
    <definedName name="_xlnm._FilterDatabase" localSheetId="30" hidden="1">'SO 07-32-01.4'!$C$9:$K$36</definedName>
    <definedName name="_xlnm._FilterDatabase" localSheetId="31" hidden="1">'SO 07-32-01.5 '!$C$9:$K$37</definedName>
    <definedName name="_xlnm._FilterDatabase" localSheetId="32" hidden="1">'SO 07-32-01.6 '!$C$9:$K$41</definedName>
    <definedName name="_xlnm._FilterDatabase" localSheetId="33" hidden="1">'SO 07-32-01.7 '!$C$9:$K$34</definedName>
    <definedName name="_xlnm._FilterDatabase" localSheetId="34" hidden="1">'SO 07-32-01.8 '!$C$9:$K$29</definedName>
    <definedName name="_xlnm._FilterDatabase" localSheetId="35" hidden="1">'SO 07-32-01.9 '!$C$9:$K$34</definedName>
    <definedName name="_xlnm._FilterDatabase" localSheetId="40" hidden="1">'SO 07-32-02 '!$C$9:$K$87</definedName>
    <definedName name="_xlnm._FilterDatabase" localSheetId="41" hidden="1">'SO 07-32-03 '!$C$9:$K$110</definedName>
    <definedName name="_xlnm._FilterDatabase" localSheetId="42" hidden="1">'SO 07-32-04 '!$C$9:$K$109</definedName>
    <definedName name="_xlnm._FilterDatabase" localSheetId="43" hidden="1">'SO 07-32-05'!$C$9:$K$99</definedName>
    <definedName name="_xlnm._FilterDatabase" localSheetId="44" hidden="1">'SO 07-32-07 '!$C$9:$K$56</definedName>
    <definedName name="_xlnm._FilterDatabase" localSheetId="45" hidden="1">'SO 07-32-08 '!$C$9:$K$18</definedName>
    <definedName name="_xlnm._FilterDatabase" localSheetId="46" hidden="1">'SO 07-33-01'!$C$9:$K$121</definedName>
    <definedName name="_xlnm._FilterDatabase" localSheetId="47" hidden="1">'SO 07-33-01.1 '!$C$9:$K$35</definedName>
    <definedName name="_xlnm._FilterDatabase" localSheetId="48" hidden="1">'SO 07-33-02 '!$C$9:$K$91</definedName>
    <definedName name="_xlnm._FilterDatabase" localSheetId="49" hidden="1">'SO 07-33-03 '!$C$9:$K$75</definedName>
    <definedName name="_xlnm._FilterDatabase" localSheetId="50" hidden="1">'SO 07-33-04 '!$C$9:$K$91</definedName>
    <definedName name="_xlnm._FilterDatabase" localSheetId="51" hidden="1">'SO 07-33-05 '!$C$9:$K$88</definedName>
    <definedName name="_xlnm._FilterDatabase" localSheetId="52" hidden="1">'SO 07-33-06'!$C$9:$K$30</definedName>
    <definedName name="_xlnm._FilterDatabase" localSheetId="53" hidden="1">'SO 07-33-07'!$C$9:$K$51</definedName>
    <definedName name="_xlnm._FilterDatabase" localSheetId="54" hidden="1">'SO 07-33-08 '!$C$9:$K$30</definedName>
    <definedName name="_xlnm._FilterDatabase" localSheetId="55" hidden="1">'SO 07-33-09 '!$C$9:$K$52</definedName>
    <definedName name="_xlnm._FilterDatabase" localSheetId="56" hidden="1">'SO 07-33-10 '!$C$9:$K$86</definedName>
    <definedName name="_xlnm._FilterDatabase" localSheetId="57" hidden="1">'SO 07-33-11'!$C$9:$K$86</definedName>
    <definedName name="_xlnm._FilterDatabase" localSheetId="58" hidden="1">'SO 07-33-12'!$C$9:$K$28</definedName>
    <definedName name="_xlnm._FilterDatabase" localSheetId="59" hidden="1">'SO 07-33-13 '!$C$9:$K$27</definedName>
    <definedName name="_xlnm._FilterDatabase" localSheetId="60" hidden="1">'SO 07-34-01.01'!$C$9:$K$21</definedName>
    <definedName name="_xlnm._FilterDatabase" localSheetId="61" hidden="1">'SO 07-34-01.02 '!$C$9:$K$26</definedName>
    <definedName name="_xlnm._FilterDatabase" localSheetId="62" hidden="1">'SO 07-34-02.01'!$C$9:$K$99</definedName>
    <definedName name="_xlnm._FilterDatabase" localSheetId="63" hidden="1">'SO 07-34-02.02'!$C$9:$K$69</definedName>
    <definedName name="_xlnm._FilterDatabase" localSheetId="64" hidden="1">'SO 07-34-02.03'!$C$9:$K$24</definedName>
    <definedName name="_xlnm._FilterDatabase" localSheetId="65" hidden="1">'SO 07-34-04.01'!$C$9:$K$23</definedName>
    <definedName name="_xlnm._FilterDatabase" localSheetId="66" hidden="1">'SO 07-34-04.02 '!$C$9:$K$26</definedName>
    <definedName name="_xlnm._FilterDatabase" localSheetId="67" hidden="1">'SO 07-34-05.01'!$C$9:$K$99</definedName>
    <definedName name="_xlnm._FilterDatabase" localSheetId="68" hidden="1">'SO 07-34-05.02 '!$C$9:$K$69</definedName>
    <definedName name="_xlnm._FilterDatabase" localSheetId="69" hidden="1">'SO 07-34-05.03 '!$C$9:$K$24</definedName>
    <definedName name="_xlnm._FilterDatabase" localSheetId="70" hidden="1">'SO 07-34-07.01'!$C$9:$K$21</definedName>
    <definedName name="_xlnm._FilterDatabase" localSheetId="71" hidden="1">'SO 07-34-07.02 '!$C$9:$K$42</definedName>
    <definedName name="_xlnm._FilterDatabase" localSheetId="72" hidden="1">'SO 07-34-11 '!$C$9:$K$53</definedName>
    <definedName name="_xlnm._FilterDatabase" localSheetId="73" hidden="1">'SO 07-34-12 '!$C$9:$K$37</definedName>
    <definedName name="_xlnm._FilterDatabase" localSheetId="74" hidden="1">'SO 07-34-13 '!$C$9:$K$22</definedName>
    <definedName name="_xlnm._FilterDatabase" localSheetId="75" hidden="1">'SO 07-34-16'!$C$9:$K$14</definedName>
    <definedName name="_xlnm._FilterDatabase" localSheetId="76" hidden="1">'SO 07-34-17.01'!$C$9:$K$54</definedName>
    <definedName name="_xlnm._FilterDatabase" localSheetId="77" hidden="1">'SO 07-34-17.02 '!$C$9:$K$99</definedName>
    <definedName name="_xlnm._FilterDatabase" localSheetId="78" hidden="1">'SO 07-34-17.03 '!$C$9:$K$23</definedName>
    <definedName name="_xlnm._FilterDatabase" localSheetId="79" hidden="1">'SO 07-35-01'!$C$9:$K$217</definedName>
    <definedName name="_xlnm._FilterDatabase" localSheetId="80" hidden="1">'SO 07-35-01.1 '!$C$9:$K$43</definedName>
    <definedName name="_xlnm._FilterDatabase" localSheetId="81" hidden="1">'SO 07-35-02 '!$C$9:$K$51</definedName>
    <definedName name="_xlnm._FilterDatabase" localSheetId="82" hidden="1">'SO 07-35-03 '!$C$9:$K$103</definedName>
    <definedName name="_xlnm._FilterDatabase" localSheetId="83" hidden="1">'SO 07-35-04'!$C$9:$K$102</definedName>
    <definedName name="_xlnm._FilterDatabase" localSheetId="84" hidden="1">'SO 07-35-06  '!$C$9:$K$90</definedName>
    <definedName name="_xlnm._FilterDatabase" localSheetId="85" hidden="1">'SO 07-35-06.1 '!$C$9:$K$111</definedName>
    <definedName name="_xlnm._FilterDatabase" localSheetId="86" hidden="1">'SO 07-35-07 '!$C$9:$K$65</definedName>
    <definedName name="_xlnm._FilterDatabase" localSheetId="87" hidden="1">'SO 07-35-07.2 '!$C$9:$K$212</definedName>
    <definedName name="_xlnm._FilterDatabase" localSheetId="88" hidden="1">'SO 07-35-07.3'!$C$9:$K$16</definedName>
    <definedName name="_xlnm._FilterDatabase" localSheetId="89" hidden="1">'SO 07-35-08 '!$C$9:$K$30</definedName>
    <definedName name="_xlnm._FilterDatabase" localSheetId="90" hidden="1">'SO 07-35-09 '!$C$9:$K$71</definedName>
    <definedName name="_xlnm._FilterDatabase" localSheetId="91" hidden="1">'SO 07-35-10 '!$C$9:$K$47</definedName>
    <definedName name="_xlnm._FilterDatabase" localSheetId="92" hidden="1">'SO 07-35-10.1 '!$C$9:$K$79</definedName>
    <definedName name="_xlnm._FilterDatabase" localSheetId="93" hidden="1">'SO 07-35-11'!$C$9:$K$29</definedName>
    <definedName name="_xlnm._FilterDatabase" localSheetId="94" hidden="1">'SO 07-35-12 '!$C$9:$K$33</definedName>
    <definedName name="_xlnm._FilterDatabase" localSheetId="95" hidden="1">'SO 07-35-15 '!$C$9:$K$45</definedName>
    <definedName name="_xlnm._FilterDatabase" localSheetId="96" hidden="1">'SO 07-35-16 '!$C$9:$K$22</definedName>
    <definedName name="_xlnm._FilterDatabase" localSheetId="97" hidden="1">'SO 07-35-17 '!$C$9:$K$45</definedName>
    <definedName name="_xlnm._FilterDatabase" localSheetId="98" hidden="1">'SO 07-35-18 '!$C$9:$K$32</definedName>
    <definedName name="_xlnm._FilterDatabase" localSheetId="99" hidden="1">'SO 07-35-20 '!$C$9:$K$145</definedName>
    <definedName name="_xlnm._FilterDatabase" localSheetId="100" hidden="1">'SO 07-35-21 '!$C$9:$K$38</definedName>
    <definedName name="_xlnm._FilterDatabase" localSheetId="101" hidden="1">'SO 07-35-22'!$C$9:$K$34</definedName>
    <definedName name="_xlnm._FilterDatabase" localSheetId="102" hidden="1">'SO 07-35-23 '!$C$9:$K$46</definedName>
    <definedName name="_xlnm._FilterDatabase" localSheetId="103" hidden="1">'SO 07-36-01'!$C$9:$K$81</definedName>
    <definedName name="_xlnm._FilterDatabase" localSheetId="104" hidden="1">'SO 07-36-01.1 '!$C$9:$K$49</definedName>
    <definedName name="_xlnm._FilterDatabase" localSheetId="105" hidden="1">'SO 07-36-01.2 '!$C$9:$K$67</definedName>
    <definedName name="_xlnm._FilterDatabase" localSheetId="106" hidden="1">'SO 07-36-02'!$C$9:$K$55</definedName>
    <definedName name="_xlnm._FilterDatabase" localSheetId="107" hidden="1">'SO 07-36-02.1'!$C$9:$K$45</definedName>
    <definedName name="_xlnm._FilterDatabase" localSheetId="108" hidden="1">'SO 07-37-02'!$C$9:$K$32</definedName>
    <definedName name="_xlnm._FilterDatabase" localSheetId="109" hidden="1">'SO 07-37-03 '!$C$9:$K$32</definedName>
    <definedName name="_xlnm._FilterDatabase" localSheetId="110" hidden="1">'SO 07-37-03.1'!$C$9:$K$60</definedName>
    <definedName name="_xlnm._FilterDatabase" localSheetId="111" hidden="1">'SO 07-37-06 '!$C$9:$K$32</definedName>
    <definedName name="_xlnm._FilterDatabase" localSheetId="112" hidden="1">'SO 07-37-08.1'!$C$9:$K$31</definedName>
    <definedName name="_xlnm._FilterDatabase" localSheetId="113" hidden="1">'SO 07-37-08.2 '!$C$9:$K$27</definedName>
    <definedName name="_xlnm._FilterDatabase" localSheetId="114" hidden="1">'SO 07-37-08.3 '!$C$9:$K$28</definedName>
    <definedName name="_xlnm._FilterDatabase" localSheetId="115" hidden="1">'SO 07-37-09 '!$C$9:$K$20</definedName>
    <definedName name="_xlnm._FilterDatabase" localSheetId="116" hidden="1">'SO 07-37-11 '!$C$9:$K$89</definedName>
    <definedName name="_xlnm._FilterDatabase" localSheetId="117" hidden="1">'SO 07-37-12'!$C$9:$K$69</definedName>
    <definedName name="_xlnm._FilterDatabase" localSheetId="118" hidden="1">'SO 07-38-01 '!$C$9:$K$88</definedName>
    <definedName name="_xlnm._FilterDatabase" localSheetId="119" hidden="1">'SO 07-38-02 '!$C$9:$K$68</definedName>
    <definedName name="_xlnm._FilterDatabase" localSheetId="120" hidden="1">'SO 07-38-03'!$C$9:$K$60</definedName>
    <definedName name="_xlnm._FilterDatabase" localSheetId="122" hidden="1">'SO 07-38-04'!$C$9:$K$72</definedName>
    <definedName name="_xlnm._FilterDatabase" localSheetId="123" hidden="1">'SO 07-38-05'!$C$9:$K$37</definedName>
    <definedName name="_xlnm._FilterDatabase" localSheetId="124" hidden="1">'SO 07-38-06'!$C$9:$K$49</definedName>
    <definedName name="_xlnm._FilterDatabase" localSheetId="125" hidden="1">'SO 07-38-07 '!$C$9:$K$36</definedName>
    <definedName name="_xlnm._FilterDatabase" localSheetId="126" hidden="1">'SO 07-38-08'!$C$9:$K$73</definedName>
    <definedName name="_xlnm._FilterDatabase" localSheetId="127" hidden="1">'SO 07-39-01'!$C$9:$K$23</definedName>
    <definedName name="_xlnm._FilterDatabase" localSheetId="128" hidden="1">'SO 07-39-02'!$C$9:$K$22</definedName>
    <definedName name="_xlnm._FilterDatabase" localSheetId="129" hidden="1">'SO 07-39-03'!$C$9:$K$16</definedName>
    <definedName name="Akceptovaná_zmluvná_hodnota">5</definedName>
    <definedName name="_xlnm.Print_Titles" localSheetId="1">'PS 07-21-01'!$9:$9</definedName>
    <definedName name="_xlnm.Print_Titles" localSheetId="2">'PS 07-21-03'!$9:$9</definedName>
    <definedName name="_xlnm.Print_Titles" localSheetId="3">'PS 07-21-05'!$9:$9</definedName>
    <definedName name="_xlnm.Print_Titles" localSheetId="4">'PS 07-21-07 '!$9:$9</definedName>
    <definedName name="_xlnm.Print_Titles" localSheetId="5">'PS 07-21-08 '!$9:$9</definedName>
    <definedName name="_xlnm.Print_Titles" localSheetId="6">'PS 07-22-01 '!$9:$9</definedName>
    <definedName name="_xlnm.Print_Titles" localSheetId="7">'PS 07-22-01.1 '!$9:$9</definedName>
    <definedName name="_xlnm.Print_Titles" localSheetId="8">'PS 07-22-03 '!$9:$9</definedName>
    <definedName name="_xlnm.Print_Titles" localSheetId="9">'PS 07-22-04 '!$9:$9</definedName>
    <definedName name="_xlnm.Print_Titles" localSheetId="10">'PS 07-22-05 '!$9:$9</definedName>
    <definedName name="_xlnm.Print_Titles" localSheetId="11">'PS 07-22-06 '!$9:$9</definedName>
    <definedName name="_xlnm.Print_Titles" localSheetId="12">'PS 07-22-07 '!$9:$9</definedName>
    <definedName name="_xlnm.Print_Titles" localSheetId="13">'PS 07-22-08 '!$9:$9</definedName>
    <definedName name="_xlnm.Print_Titles" localSheetId="14">'PS 07-22-09 '!$9:$9</definedName>
    <definedName name="_xlnm.Print_Titles" localSheetId="15">'PS 07-22-10 '!$9:$9</definedName>
    <definedName name="_xlnm.Print_Titles" localSheetId="16">'PS 07-22-15 '!$9:$9</definedName>
    <definedName name="_xlnm.Print_Titles" localSheetId="17">'PS 07-22-16'!$9:$9</definedName>
    <definedName name="_xlnm.Print_Titles" localSheetId="18">'PS 07-22-17 '!$9:$9</definedName>
    <definedName name="_xlnm.Print_Titles" localSheetId="19">'PS 07-22-18 '!$9:$9</definedName>
    <definedName name="_xlnm.Print_Titles" localSheetId="20">'PS 07-22-18.1'!$9:$9</definedName>
    <definedName name="_xlnm.Print_Titles" localSheetId="21">'PS 07-27-01'!$9:$9</definedName>
    <definedName name="_xlnm.Print_Titles" localSheetId="22">'PS 07-27-02 '!$9:$9</definedName>
    <definedName name="_xlnm.Print_Titles" localSheetId="0">'Rek. obj.'!$5:$5</definedName>
    <definedName name="_xlnm.Print_Titles" localSheetId="24">'SO 07-31-01 '!$9:$9</definedName>
    <definedName name="_xlnm.Print_Titles" localSheetId="25">'SO 07-31-02 '!$9:$9</definedName>
    <definedName name="_xlnm.Print_Titles" localSheetId="26">'SO 07-32-01'!$9:$9</definedName>
    <definedName name="_xlnm.Print_Titles" localSheetId="27">'SO 07-32-01.1'!$9:$9</definedName>
    <definedName name="_xlnm.Print_Titles" localSheetId="36">'SO 07-32-01.10 '!$9:$9</definedName>
    <definedName name="_xlnm.Print_Titles" localSheetId="37">'SO 07-32-01.11 '!$9:$9</definedName>
    <definedName name="_xlnm.Print_Titles" localSheetId="38">'SO 07-32-01.12'!$9:$9</definedName>
    <definedName name="_xlnm.Print_Titles" localSheetId="39">'SO 07-32-01.13'!$9:$9</definedName>
    <definedName name="_xlnm.Print_Titles" localSheetId="28">'SO 07-32-01.2 '!$9:$9</definedName>
    <definedName name="_xlnm.Print_Titles" localSheetId="29">'SO 07-32-01.3'!$9:$9</definedName>
    <definedName name="_xlnm.Print_Titles" localSheetId="30">'SO 07-32-01.4'!$9:$9</definedName>
    <definedName name="_xlnm.Print_Titles" localSheetId="31">'SO 07-32-01.5 '!$9:$9</definedName>
    <definedName name="_xlnm.Print_Titles" localSheetId="32">'SO 07-32-01.6 '!$9:$9</definedName>
    <definedName name="_xlnm.Print_Titles" localSheetId="33">'SO 07-32-01.7 '!$9:$9</definedName>
    <definedName name="_xlnm.Print_Titles" localSheetId="34">'SO 07-32-01.8 '!$9:$9</definedName>
    <definedName name="_xlnm.Print_Titles" localSheetId="35">'SO 07-32-01.9 '!$9:$9</definedName>
    <definedName name="_xlnm.Print_Titles" localSheetId="40">'SO 07-32-02 '!$9:$9</definedName>
    <definedName name="_xlnm.Print_Titles" localSheetId="41">'SO 07-32-03 '!$9:$9</definedName>
    <definedName name="_xlnm.Print_Titles" localSheetId="42">'SO 07-32-04 '!$9:$9</definedName>
    <definedName name="_xlnm.Print_Titles" localSheetId="43">'SO 07-32-05'!$9:$9</definedName>
    <definedName name="_xlnm.Print_Titles" localSheetId="44">'SO 07-32-07 '!$9:$9</definedName>
    <definedName name="_xlnm.Print_Titles" localSheetId="45">'SO 07-32-08 '!$9:$9</definedName>
    <definedName name="_xlnm.Print_Titles" localSheetId="46">'SO 07-33-01'!$9:$9</definedName>
    <definedName name="_xlnm.Print_Titles" localSheetId="47">'SO 07-33-01.1 '!$9:$9</definedName>
    <definedName name="_xlnm.Print_Titles" localSheetId="48">'SO 07-33-02 '!$9:$9</definedName>
    <definedName name="_xlnm.Print_Titles" localSheetId="49">'SO 07-33-03 '!$9:$9</definedName>
    <definedName name="_xlnm.Print_Titles" localSheetId="50">'SO 07-33-04 '!$9:$9</definedName>
    <definedName name="_xlnm.Print_Titles" localSheetId="51">'SO 07-33-05 '!$9:$9</definedName>
    <definedName name="_xlnm.Print_Titles" localSheetId="52">'SO 07-33-06'!$9:$9</definedName>
    <definedName name="_xlnm.Print_Titles" localSheetId="53">'SO 07-33-07'!$9:$9</definedName>
    <definedName name="_xlnm.Print_Titles" localSheetId="54">'SO 07-33-08 '!$9:$9</definedName>
    <definedName name="_xlnm.Print_Titles" localSheetId="55">'SO 07-33-09 '!$9:$9</definedName>
    <definedName name="_xlnm.Print_Titles" localSheetId="56">'SO 07-33-10 '!$9:$9</definedName>
    <definedName name="_xlnm.Print_Titles" localSheetId="57">'SO 07-33-11'!$9:$9</definedName>
    <definedName name="_xlnm.Print_Titles" localSheetId="58">'SO 07-33-12'!$9:$9</definedName>
    <definedName name="_xlnm.Print_Titles" localSheetId="59">'SO 07-33-13 '!$9:$9</definedName>
    <definedName name="_xlnm.Print_Titles" localSheetId="60">'SO 07-34-01.01'!$9:$9</definedName>
    <definedName name="_xlnm.Print_Titles" localSheetId="61">'SO 07-34-01.02 '!$9:$9</definedName>
    <definedName name="_xlnm.Print_Titles" localSheetId="62">'SO 07-34-02.01'!$9:$9</definedName>
    <definedName name="_xlnm.Print_Titles" localSheetId="63">'SO 07-34-02.02'!$9:$9</definedName>
    <definedName name="_xlnm.Print_Titles" localSheetId="64">'SO 07-34-02.03'!$9:$9</definedName>
    <definedName name="_xlnm.Print_Titles" localSheetId="65">'SO 07-34-04.01'!$9:$9</definedName>
    <definedName name="_xlnm.Print_Titles" localSheetId="66">'SO 07-34-04.02 '!$9:$9</definedName>
    <definedName name="_xlnm.Print_Titles" localSheetId="67">'SO 07-34-05.01'!$9:$9</definedName>
    <definedName name="_xlnm.Print_Titles" localSheetId="68">'SO 07-34-05.02 '!$9:$9</definedName>
    <definedName name="_xlnm.Print_Titles" localSheetId="69">'SO 07-34-05.03 '!$9:$9</definedName>
    <definedName name="_xlnm.Print_Titles" localSheetId="70">'SO 07-34-07.01'!$9:$9</definedName>
    <definedName name="_xlnm.Print_Titles" localSheetId="71">'SO 07-34-07.02 '!$9:$9</definedName>
    <definedName name="_xlnm.Print_Titles" localSheetId="72">'SO 07-34-11 '!$9:$9</definedName>
    <definedName name="_xlnm.Print_Titles" localSheetId="73">'SO 07-34-12 '!$9:$9</definedName>
    <definedName name="_xlnm.Print_Titles" localSheetId="74">'SO 07-34-13 '!$9:$9</definedName>
    <definedName name="_xlnm.Print_Titles" localSheetId="75">'SO 07-34-16'!$9:$9</definedName>
    <definedName name="_xlnm.Print_Titles" localSheetId="76">'SO 07-34-17.01'!$9:$9</definedName>
    <definedName name="_xlnm.Print_Titles" localSheetId="77">'SO 07-34-17.02 '!$9:$9</definedName>
    <definedName name="_xlnm.Print_Titles" localSheetId="78">'SO 07-34-17.03 '!$9:$9</definedName>
    <definedName name="_xlnm.Print_Titles" localSheetId="79">'SO 07-35-01'!$9:$9</definedName>
    <definedName name="_xlnm.Print_Titles" localSheetId="80">'SO 07-35-01.1 '!$9:$9</definedName>
    <definedName name="_xlnm.Print_Titles" localSheetId="81">'SO 07-35-02 '!$9:$9</definedName>
    <definedName name="_xlnm.Print_Titles" localSheetId="82">'SO 07-35-03 '!$9:$9</definedName>
    <definedName name="_xlnm.Print_Titles" localSheetId="83">'SO 07-35-04'!$9:$9</definedName>
    <definedName name="_xlnm.Print_Titles" localSheetId="84">'SO 07-35-06  '!$9:$9</definedName>
    <definedName name="_xlnm.Print_Titles" localSheetId="85">'SO 07-35-06.1 '!$9:$9</definedName>
    <definedName name="_xlnm.Print_Titles" localSheetId="86">'SO 07-35-07 '!$9:$9</definedName>
    <definedName name="_xlnm.Print_Titles" localSheetId="87">'SO 07-35-07.2 '!$9:$9</definedName>
    <definedName name="_xlnm.Print_Titles" localSheetId="88">'SO 07-35-07.3'!$9:$9</definedName>
    <definedName name="_xlnm.Print_Titles" localSheetId="89">'SO 07-35-08 '!$9:$9</definedName>
    <definedName name="_xlnm.Print_Titles" localSheetId="90">'SO 07-35-09 '!$9:$9</definedName>
    <definedName name="_xlnm.Print_Titles" localSheetId="91">'SO 07-35-10 '!$9:$9</definedName>
    <definedName name="_xlnm.Print_Titles" localSheetId="92">'SO 07-35-10.1 '!$9:$9</definedName>
    <definedName name="_xlnm.Print_Titles" localSheetId="93">'SO 07-35-11'!$9:$9</definedName>
    <definedName name="_xlnm.Print_Titles" localSheetId="94">'SO 07-35-12 '!$9:$9</definedName>
    <definedName name="_xlnm.Print_Titles" localSheetId="95">'SO 07-35-15 '!$9:$9</definedName>
    <definedName name="_xlnm.Print_Titles" localSheetId="96">'SO 07-35-16 '!$9:$9</definedName>
    <definedName name="_xlnm.Print_Titles" localSheetId="97">'SO 07-35-17 '!$9:$9</definedName>
    <definedName name="_xlnm.Print_Titles" localSheetId="98">'SO 07-35-18 '!$9:$9</definedName>
    <definedName name="_xlnm.Print_Titles" localSheetId="99">'SO 07-35-20 '!$9:$9</definedName>
    <definedName name="_xlnm.Print_Titles" localSheetId="100">'SO 07-35-21 '!$9:$9</definedName>
    <definedName name="_xlnm.Print_Titles" localSheetId="101">'SO 07-35-22'!$9:$9</definedName>
    <definedName name="_xlnm.Print_Titles" localSheetId="102">'SO 07-35-23 '!$9:$9</definedName>
    <definedName name="_xlnm.Print_Titles" localSheetId="103">'SO 07-36-01'!$9:$9</definedName>
    <definedName name="_xlnm.Print_Titles" localSheetId="104">'SO 07-36-01.1 '!$9:$9</definedName>
    <definedName name="_xlnm.Print_Titles" localSheetId="105">'SO 07-36-01.2 '!$9:$9</definedName>
    <definedName name="_xlnm.Print_Titles" localSheetId="106">'SO 07-36-02'!$9:$9</definedName>
    <definedName name="_xlnm.Print_Titles" localSheetId="107">'SO 07-36-02.1'!$9:$9</definedName>
    <definedName name="_xlnm.Print_Titles" localSheetId="108">'SO 07-37-02'!$9:$9</definedName>
    <definedName name="_xlnm.Print_Titles" localSheetId="109">'SO 07-37-03 '!$9:$9</definedName>
    <definedName name="_xlnm.Print_Titles" localSheetId="110">'SO 07-37-03.1'!$9:$9</definedName>
    <definedName name="_xlnm.Print_Titles" localSheetId="111">'SO 07-37-06 '!$9:$9</definedName>
    <definedName name="_xlnm.Print_Titles" localSheetId="112">'SO 07-37-08.1'!$9:$9</definedName>
    <definedName name="_xlnm.Print_Titles" localSheetId="113">'SO 07-37-08.2 '!$9:$9</definedName>
    <definedName name="_xlnm.Print_Titles" localSheetId="114">'SO 07-37-08.3 '!$9:$9</definedName>
    <definedName name="_xlnm.Print_Titles" localSheetId="115">'SO 07-37-09 '!$9:$9</definedName>
    <definedName name="_xlnm.Print_Titles" localSheetId="116">'SO 07-37-11 '!$9:$9</definedName>
    <definedName name="_xlnm.Print_Titles" localSheetId="117">'SO 07-37-12'!$9:$9</definedName>
    <definedName name="_xlnm.Print_Titles" localSheetId="118">'SO 07-38-01 '!$9:$9</definedName>
    <definedName name="_xlnm.Print_Titles" localSheetId="119">'SO 07-38-02 '!$9:$9</definedName>
    <definedName name="_xlnm.Print_Titles" localSheetId="120">'SO 07-38-03'!$9:$9</definedName>
    <definedName name="_xlnm.Print_Titles" localSheetId="122">'SO 07-38-04'!$9:$9</definedName>
    <definedName name="_xlnm.Print_Titles" localSheetId="123">'SO 07-38-05'!$9:$9</definedName>
    <definedName name="_xlnm.Print_Titles" localSheetId="124">'SO 07-38-06'!$9:$9</definedName>
    <definedName name="_xlnm.Print_Titles" localSheetId="125">'SO 07-38-07 '!$9:$9</definedName>
    <definedName name="_xlnm.Print_Titles" localSheetId="126">'SO 07-38-08'!$9:$9</definedName>
    <definedName name="_xlnm.Print_Titles" localSheetId="127">'SO 07-39-01'!$9:$9</definedName>
    <definedName name="_xlnm.Print_Titles" localSheetId="128">'SO 07-39-02'!$9:$9</definedName>
    <definedName name="_xlnm.Print_Titles" localSheetId="129">'SO 07-39-03'!$9:$9</definedName>
    <definedName name="_xlnm.Print_Area" localSheetId="1">'PS 07-21-01'!$A$1:$M$75</definedName>
    <definedName name="_xlnm.Print_Area" localSheetId="2">'PS 07-21-03'!$A$1:$M$21</definedName>
    <definedName name="_xlnm.Print_Area" localSheetId="3">'PS 07-21-05'!$A$1:$M$24</definedName>
    <definedName name="_xlnm.Print_Area" localSheetId="4">'PS 07-21-07 '!$A$1:$M$23</definedName>
    <definedName name="_xlnm.Print_Area" localSheetId="5">'PS 07-21-08 '!$A$1:$M$25</definedName>
    <definedName name="_xlnm.Print_Area" localSheetId="6">'PS 07-22-01 '!$A$1:$M$41</definedName>
    <definedName name="_xlnm.Print_Area" localSheetId="7">'PS 07-22-01.1 '!$A$1:$M$77</definedName>
    <definedName name="_xlnm.Print_Area" localSheetId="8">'PS 07-22-03 '!$A$1:$M$95</definedName>
    <definedName name="_xlnm.Print_Area" localSheetId="9">'PS 07-22-04 '!$A$1:$M$62</definedName>
    <definedName name="_xlnm.Print_Area" localSheetId="10">'PS 07-22-05 '!$A$1:$M$24</definedName>
    <definedName name="_xlnm.Print_Area" localSheetId="11">'PS 07-22-06 '!$A$1:$M$19</definedName>
    <definedName name="_xlnm.Print_Area" localSheetId="12">'PS 07-22-07 '!$A$1:$M$90</definedName>
    <definedName name="_xlnm.Print_Area" localSheetId="13">'PS 07-22-08 '!$A$1:$M$62</definedName>
    <definedName name="_xlnm.Print_Area" localSheetId="14">'PS 07-22-09 '!$A$1:$M$25</definedName>
    <definedName name="_xlnm.Print_Area" localSheetId="15">'PS 07-22-10 '!$A$1:$M$60</definedName>
    <definedName name="_xlnm.Print_Area" localSheetId="16">'PS 07-22-15 '!$A$1:$M$18</definedName>
    <definedName name="_xlnm.Print_Area" localSheetId="17">'PS 07-22-16'!$A$1:$M$90</definedName>
    <definedName name="_xlnm.Print_Area" localSheetId="18">'PS 07-22-17 '!$A$1:$M$87</definedName>
    <definedName name="_xlnm.Print_Area" localSheetId="19">'PS 07-22-18 '!$A$1:$M$86</definedName>
    <definedName name="_xlnm.Print_Area" localSheetId="20">'PS 07-22-18.1'!$A$1:$M$23</definedName>
    <definedName name="_xlnm.Print_Area" localSheetId="21">'PS 07-27-01'!$A$1:$M$29</definedName>
    <definedName name="_xlnm.Print_Area" localSheetId="22">'PS 07-27-02 '!$A$1:$M$30</definedName>
    <definedName name="_xlnm.Print_Area" localSheetId="23">'PS 07-27-04'!$A$1:$P$57</definedName>
    <definedName name="_xlnm.Print_Area" localSheetId="0">'Rek. obj.'!$A$1:$H$147</definedName>
    <definedName name="_xlnm.Print_Area" localSheetId="24">'SO 07-31-01 '!$A$1:$M$37</definedName>
    <definedName name="_xlnm.Print_Area" localSheetId="25">'SO 07-31-02 '!$A$1:$M$22</definedName>
    <definedName name="_xlnm.Print_Area" localSheetId="26">'SO 07-32-01'!$A$1:$M$171</definedName>
    <definedName name="_xlnm.Print_Area" localSheetId="27">'SO 07-32-01.1'!$A$1:$M$40</definedName>
    <definedName name="_xlnm.Print_Area" localSheetId="36">'SO 07-32-01.10 '!$A$1:$M$30</definedName>
    <definedName name="_xlnm.Print_Area" localSheetId="37">'SO 07-32-01.11 '!$A$1:$M$31</definedName>
    <definedName name="_xlnm.Print_Area" localSheetId="38">'SO 07-32-01.12'!$A$1:$M$19</definedName>
    <definedName name="_xlnm.Print_Area" localSheetId="39">'SO 07-32-01.13'!$A$1:$M$31</definedName>
    <definedName name="_xlnm.Print_Area" localSheetId="28">'SO 07-32-01.2 '!$A$1:$M$39</definedName>
    <definedName name="_xlnm.Print_Area" localSheetId="29">'SO 07-32-01.3'!$A$1:$M$39</definedName>
    <definedName name="_xlnm.Print_Area" localSheetId="30">'SO 07-32-01.4'!$A$1:$M$38</definedName>
    <definedName name="_xlnm.Print_Area" localSheetId="31">'SO 07-32-01.5 '!$A$1:$M$39</definedName>
    <definedName name="_xlnm.Print_Area" localSheetId="32">'SO 07-32-01.6 '!$A$1:$M$43</definedName>
    <definedName name="_xlnm.Print_Area" localSheetId="33">'SO 07-32-01.7 '!$A$1:$M$36</definedName>
    <definedName name="_xlnm.Print_Area" localSheetId="34">'SO 07-32-01.8 '!$A$1:$M$31</definedName>
    <definedName name="_xlnm.Print_Area" localSheetId="35">'SO 07-32-01.9 '!$A$1:$M$36</definedName>
    <definedName name="_xlnm.Print_Area" localSheetId="40">'SO 07-32-02 '!$A$1:$M$89</definedName>
    <definedName name="_xlnm.Print_Area" localSheetId="41">'SO 07-32-03 '!$A$1:$M$112</definedName>
    <definedName name="_xlnm.Print_Area" localSheetId="42">'SO 07-32-04 '!$A$1:$M$111</definedName>
    <definedName name="_xlnm.Print_Area" localSheetId="43">'SO 07-32-05'!$A$1:$M$101</definedName>
    <definedName name="_xlnm.Print_Area" localSheetId="44">'SO 07-32-07 '!$A$1:$M$58</definedName>
    <definedName name="_xlnm.Print_Area" localSheetId="45">'SO 07-32-08 '!$A$1:$M$20</definedName>
    <definedName name="_xlnm.Print_Area" localSheetId="46">'SO 07-33-01'!$A$1:$M$123</definedName>
    <definedName name="_xlnm.Print_Area" localSheetId="47">'SO 07-33-01.1 '!$A$1:$M$37</definedName>
    <definedName name="_xlnm.Print_Area" localSheetId="48">'SO 07-33-02 '!$A$1:$M$93</definedName>
    <definedName name="_xlnm.Print_Area" localSheetId="49">'SO 07-33-03 '!$A$1:$M$77</definedName>
    <definedName name="_xlnm.Print_Area" localSheetId="50">'SO 07-33-04 '!$A$1:$M$93</definedName>
    <definedName name="_xlnm.Print_Area" localSheetId="51">'SO 07-33-05 '!$A$1:$M$90</definedName>
    <definedName name="_xlnm.Print_Area" localSheetId="52">'SO 07-33-06'!$A$1:$M$32</definedName>
    <definedName name="_xlnm.Print_Area" localSheetId="53">'SO 07-33-07'!$A$1:$M$53</definedName>
    <definedName name="_xlnm.Print_Area" localSheetId="54">'SO 07-33-08 '!$A$1:$M$32</definedName>
    <definedName name="_xlnm.Print_Area" localSheetId="55">'SO 07-33-09 '!$A$1:$M$54</definedName>
    <definedName name="_xlnm.Print_Area" localSheetId="56">'SO 07-33-10 '!$A$1:$M$88</definedName>
    <definedName name="_xlnm.Print_Area" localSheetId="57">'SO 07-33-11'!$A$1:$M$88</definedName>
    <definedName name="_xlnm.Print_Area" localSheetId="58">'SO 07-33-12'!$A$1:$M$30</definedName>
    <definedName name="_xlnm.Print_Area" localSheetId="59">'SO 07-33-13 '!$A$1:$M$29</definedName>
    <definedName name="_xlnm.Print_Area" localSheetId="60">'SO 07-34-01.01'!$A$1:$M$23</definedName>
    <definedName name="_xlnm.Print_Area" localSheetId="61">'SO 07-34-01.02 '!$A$1:$M$28</definedName>
    <definedName name="_xlnm.Print_Area" localSheetId="62">'SO 07-34-02.01'!$A$1:$M$101</definedName>
    <definedName name="_xlnm.Print_Area" localSheetId="63">'SO 07-34-02.02'!$A$1:$M$71</definedName>
    <definedName name="_xlnm.Print_Area" localSheetId="64">'SO 07-34-02.03'!$A$1:$M$26</definedName>
    <definedName name="_xlnm.Print_Area" localSheetId="65">'SO 07-34-04.01'!$A$1:$M$25</definedName>
    <definedName name="_xlnm.Print_Area" localSheetId="66">'SO 07-34-04.02 '!$A$1:$M$28</definedName>
    <definedName name="_xlnm.Print_Area" localSheetId="67">'SO 07-34-05.01'!$A$1:$M$101</definedName>
    <definedName name="_xlnm.Print_Area" localSheetId="68">'SO 07-34-05.02 '!$A$1:$M$71</definedName>
    <definedName name="_xlnm.Print_Area" localSheetId="69">'SO 07-34-05.03 '!$A$1:$M$26</definedName>
    <definedName name="_xlnm.Print_Area" localSheetId="70">'SO 07-34-07.01'!$A$1:$M$23</definedName>
    <definedName name="_xlnm.Print_Area" localSheetId="71">'SO 07-34-07.02 '!$A$1:$M$44</definedName>
    <definedName name="_xlnm.Print_Area" localSheetId="72">'SO 07-34-11 '!$A$1:$M$55</definedName>
    <definedName name="_xlnm.Print_Area" localSheetId="73">'SO 07-34-12 '!$A$1:$M$39</definedName>
    <definedName name="_xlnm.Print_Area" localSheetId="74">'SO 07-34-13 '!$A$1:$M$24</definedName>
    <definedName name="_xlnm.Print_Area" localSheetId="75">'SO 07-34-16'!$A$1:$M$16</definedName>
    <definedName name="_xlnm.Print_Area" localSheetId="76">'SO 07-34-17.01'!$A$1:$M$56</definedName>
    <definedName name="_xlnm.Print_Area" localSheetId="77">'SO 07-34-17.02 '!$A$1:$M$101</definedName>
    <definedName name="_xlnm.Print_Area" localSheetId="78">'SO 07-34-17.03 '!$A$1:$M$25</definedName>
    <definedName name="_xlnm.Print_Area" localSheetId="79">'SO 07-35-01'!$A$1:$M$219</definedName>
    <definedName name="_xlnm.Print_Area" localSheetId="80">'SO 07-35-01.1 '!$A$1:$M$45</definedName>
    <definedName name="_xlnm.Print_Area" localSheetId="81">'SO 07-35-02 '!$A$1:$M$53</definedName>
    <definedName name="_xlnm.Print_Area" localSheetId="82">'SO 07-35-03 '!$A$1:$M$105</definedName>
    <definedName name="_xlnm.Print_Area" localSheetId="83">'SO 07-35-04'!$A$1:$M$104</definedName>
    <definedName name="_xlnm.Print_Area" localSheetId="84">'SO 07-35-06  '!$A$1:$M$92</definedName>
    <definedName name="_xlnm.Print_Area" localSheetId="85">'SO 07-35-06.1 '!$A$1:$M$113</definedName>
    <definedName name="_xlnm.Print_Area" localSheetId="86">'SO 07-35-07 '!$A$1:$M$67</definedName>
    <definedName name="_xlnm.Print_Area" localSheetId="87">'SO 07-35-07.2 '!$A$1:$M$214</definedName>
    <definedName name="_xlnm.Print_Area" localSheetId="88">'SO 07-35-07.3'!$A$1:$M$18</definedName>
    <definedName name="_xlnm.Print_Area" localSheetId="89">'SO 07-35-08 '!$A$1:$M$32</definedName>
    <definedName name="_xlnm.Print_Area" localSheetId="90">'SO 07-35-09 '!$A$1:$M$73</definedName>
    <definedName name="_xlnm.Print_Area" localSheetId="91">'SO 07-35-10 '!$A$1:$M$49</definedName>
    <definedName name="_xlnm.Print_Area" localSheetId="92">'SO 07-35-10.1 '!$A$1:$M$81</definedName>
    <definedName name="_xlnm.Print_Area" localSheetId="93">'SO 07-35-11'!$A$1:$M$31</definedName>
    <definedName name="_xlnm.Print_Area" localSheetId="94">'SO 07-35-12 '!$A$1:$M$35</definedName>
    <definedName name="_xlnm.Print_Area" localSheetId="95">'SO 07-35-15 '!$A$1:$M$47</definedName>
    <definedName name="_xlnm.Print_Area" localSheetId="96">'SO 07-35-16 '!$A$1:$M$24</definedName>
    <definedName name="_xlnm.Print_Area" localSheetId="97">'SO 07-35-17 '!$A$1:$M$47</definedName>
    <definedName name="_xlnm.Print_Area" localSheetId="98">'SO 07-35-18 '!$A$1:$M$34</definedName>
    <definedName name="_xlnm.Print_Area" localSheetId="99">'SO 07-35-20 '!$A$1:$M$147</definedName>
    <definedName name="_xlnm.Print_Area" localSheetId="100">'SO 07-35-21 '!$A$1:$M$40</definedName>
    <definedName name="_xlnm.Print_Area" localSheetId="101">'SO 07-35-22'!$A$1:$M$36</definedName>
    <definedName name="_xlnm.Print_Area" localSheetId="102">'SO 07-35-23 '!$A$1:$M$48</definedName>
    <definedName name="_xlnm.Print_Area" localSheetId="103">'SO 07-36-01'!$A$1:$M$83</definedName>
    <definedName name="_xlnm.Print_Area" localSheetId="104">'SO 07-36-01.1 '!$A$1:$M$51</definedName>
    <definedName name="_xlnm.Print_Area" localSheetId="105">'SO 07-36-01.2 '!$A$1:$M$69</definedName>
    <definedName name="_xlnm.Print_Area" localSheetId="106">'SO 07-36-02'!$A$1:$M$57</definedName>
    <definedName name="_xlnm.Print_Area" localSheetId="107">'SO 07-36-02.1'!$A$1:$M$47</definedName>
    <definedName name="_xlnm.Print_Area" localSheetId="108">'SO 07-37-02'!$A$1:$M$34</definedName>
    <definedName name="_xlnm.Print_Area" localSheetId="109">'SO 07-37-03 '!$A$1:$M$34</definedName>
    <definedName name="_xlnm.Print_Area" localSheetId="110">'SO 07-37-03.1'!$A$1:$M$62</definedName>
    <definedName name="_xlnm.Print_Area" localSheetId="111">'SO 07-37-06 '!$A$1:$M$34</definedName>
    <definedName name="_xlnm.Print_Area" localSheetId="112">'SO 07-37-08.1'!$A$1:$M$33</definedName>
    <definedName name="_xlnm.Print_Area" localSheetId="113">'SO 07-37-08.2 '!$A$1:$M$29</definedName>
    <definedName name="_xlnm.Print_Area" localSheetId="114">'SO 07-37-08.3 '!$A$1:$M$30</definedName>
    <definedName name="_xlnm.Print_Area" localSheetId="115">'SO 07-37-09 '!$A$1:$M$22</definedName>
    <definedName name="_xlnm.Print_Area" localSheetId="116">'SO 07-37-11 '!$A$1:$M$91</definedName>
    <definedName name="_xlnm.Print_Area" localSheetId="117">'SO 07-37-12'!$A$1:$M$71</definedName>
    <definedName name="_xlnm.Print_Area" localSheetId="118">'SO 07-38-01 '!$A$1:$M$90</definedName>
    <definedName name="_xlnm.Print_Area" localSheetId="119">'SO 07-38-02 '!$A$1:$M$70</definedName>
    <definedName name="_xlnm.Print_Area" localSheetId="120">'SO 07-38-03'!$A$1:$M$62</definedName>
    <definedName name="_xlnm.Print_Area" localSheetId="122">'SO 07-38-04'!$A$1:$M$74</definedName>
    <definedName name="_xlnm.Print_Area" localSheetId="123">'SO 07-38-05'!$A$1:$M$39</definedName>
    <definedName name="_xlnm.Print_Area" localSheetId="124">'SO 07-38-06'!$A$1:$M$51</definedName>
    <definedName name="_xlnm.Print_Area" localSheetId="125">'SO 07-38-07 '!$A$1:$M$38</definedName>
    <definedName name="_xlnm.Print_Area" localSheetId="126">'SO 07-38-08'!$A$1:$M$75</definedName>
    <definedName name="_xlnm.Print_Area" localSheetId="127">'SO 07-39-01'!$A$1:$M$25</definedName>
    <definedName name="_xlnm.Print_Area" localSheetId="128">'SO 07-39-02'!$A$1:$M$24</definedName>
    <definedName name="_xlnm.Print_Area" localSheetId="129">'SO 07-39-03'!$A$1:$M$18</definedName>
    <definedName name="UCS__00">'[1]Rekapitulácia objektov'!$G$15</definedName>
    <definedName name="UCS__11">'[1]Rekapitulácia objektov'!$G$44</definedName>
    <definedName name="UCS__12">'[1]Rekapitulácia objektov'!$G$87</definedName>
    <definedName name="UCS__13">'[1]Rekapitulácia objektov'!$G$133</definedName>
    <definedName name="UCS__14">'[1]Rekapitulácia objektov'!$G$171</definedName>
    <definedName name="UCS__15">'[1]Rekapitulácia objektov'!$G$218</definedName>
    <definedName name="UCS__16">'[1]Rekapitulácia objektov'!$G$242</definedName>
    <definedName name="UCS__17">'[1]Rekapitulácia objektov'!$G$306</definedName>
    <definedName name="UCS__18">'[1]Rekapitulácia objektov'!$G$313</definedName>
    <definedName name="UCS__19">'[1]Rekapitulácia objektov'!$G$319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1" i="91" l="1"/>
  <c r="J24" i="91"/>
  <c r="J23" i="91"/>
  <c r="J22" i="91"/>
  <c r="J21" i="91"/>
  <c r="J15" i="89"/>
  <c r="J16" i="89"/>
  <c r="J17" i="89"/>
  <c r="J18" i="89"/>
  <c r="J27" i="88" l="1"/>
  <c r="J28" i="88"/>
  <c r="J29" i="88"/>
  <c r="J30" i="88"/>
  <c r="J31" i="88"/>
  <c r="J32" i="88"/>
  <c r="J20" i="88"/>
  <c r="J21" i="88"/>
  <c r="J22" i="88"/>
  <c r="J14" i="88"/>
  <c r="J15" i="88"/>
  <c r="J16" i="88"/>
  <c r="J66" i="64" l="1"/>
  <c r="J68" i="64"/>
  <c r="J70" i="64"/>
  <c r="J64" i="64"/>
  <c r="J55" i="64"/>
  <c r="J50" i="64"/>
  <c r="J51" i="64"/>
  <c r="J52" i="64"/>
  <c r="J53" i="64"/>
  <c r="J54" i="64"/>
  <c r="J49" i="64"/>
  <c r="J101" i="64"/>
  <c r="J102" i="64"/>
  <c r="J169" i="64"/>
  <c r="J168" i="64"/>
  <c r="J122" i="64"/>
  <c r="J123" i="64"/>
  <c r="J124" i="64"/>
  <c r="J99" i="64"/>
  <c r="J100" i="64"/>
  <c r="J85" i="64"/>
  <c r="J86" i="64"/>
  <c r="J87" i="64"/>
  <c r="J88" i="64"/>
  <c r="J89" i="64"/>
  <c r="J90" i="64"/>
  <c r="J91" i="64"/>
  <c r="J92" i="64"/>
  <c r="J93" i="64"/>
  <c r="J150" i="64"/>
  <c r="J151" i="64"/>
  <c r="J152" i="64"/>
  <c r="J153" i="64"/>
  <c r="J125" i="64"/>
  <c r="J126" i="64"/>
  <c r="J104" i="64"/>
  <c r="J105" i="64"/>
  <c r="J106" i="64"/>
  <c r="J107" i="64"/>
  <c r="J127" i="64"/>
  <c r="J128" i="64"/>
  <c r="J148" i="64"/>
  <c r="J146" i="64"/>
  <c r="J147" i="64"/>
  <c r="J82" i="64"/>
  <c r="J83" i="64"/>
  <c r="J84" i="64"/>
  <c r="J103" i="64"/>
  <c r="J129" i="64"/>
  <c r="J139" i="64"/>
  <c r="J140" i="64"/>
  <c r="J141" i="64"/>
  <c r="J142" i="64"/>
  <c r="J143" i="64"/>
  <c r="J144" i="64"/>
  <c r="J133" i="64"/>
  <c r="J134" i="64"/>
  <c r="J135" i="64"/>
  <c r="J136" i="64"/>
  <c r="J137" i="64"/>
  <c r="J77" i="64"/>
  <c r="J78" i="64"/>
  <c r="J79" i="64"/>
  <c r="J80" i="64"/>
  <c r="J81" i="64"/>
  <c r="J14" i="64"/>
  <c r="J15" i="64"/>
  <c r="J66" i="77"/>
  <c r="J67" i="77"/>
  <c r="J68" i="77"/>
  <c r="J63" i="77"/>
  <c r="J61" i="77"/>
  <c r="J60" i="77"/>
  <c r="J15" i="77"/>
  <c r="J49" i="77"/>
  <c r="J40" i="77"/>
  <c r="J39" i="77"/>
  <c r="J29" i="77"/>
  <c r="J30" i="77"/>
  <c r="J31" i="77"/>
  <c r="J32" i="77"/>
  <c r="J33" i="77"/>
  <c r="J34" i="77"/>
  <c r="J35" i="77"/>
  <c r="J36" i="77"/>
  <c r="J37" i="77"/>
  <c r="J13" i="77"/>
  <c r="J12" i="77"/>
  <c r="J19" i="77"/>
  <c r="J20" i="77"/>
  <c r="J21" i="77"/>
  <c r="J22" i="77"/>
  <c r="J23" i="77"/>
  <c r="J55" i="80"/>
  <c r="J54" i="80"/>
  <c r="J45" i="80"/>
  <c r="J41" i="80"/>
  <c r="J55" i="79"/>
  <c r="J56" i="79"/>
  <c r="J57" i="79"/>
  <c r="J58" i="79"/>
  <c r="J59" i="79"/>
  <c r="J60" i="79"/>
  <c r="J55" i="78"/>
  <c r="J56" i="78"/>
  <c r="J57" i="78"/>
  <c r="J58" i="78"/>
  <c r="J59" i="78"/>
  <c r="J71" i="93" l="1"/>
  <c r="J72" i="93"/>
  <c r="J73" i="93"/>
  <c r="J74" i="93"/>
  <c r="J71" i="166"/>
  <c r="J72" i="166"/>
  <c r="J73" i="166"/>
  <c r="J74" i="166"/>
  <c r="J44" i="92"/>
  <c r="J45" i="92"/>
  <c r="J46" i="92"/>
  <c r="J47" i="92"/>
  <c r="J65" i="88"/>
  <c r="J66" i="88"/>
  <c r="J67" i="88"/>
  <c r="J68" i="88"/>
  <c r="J69" i="88"/>
  <c r="J59" i="87"/>
  <c r="J60" i="87"/>
  <c r="J61" i="87"/>
  <c r="J62" i="87"/>
  <c r="J52" i="86"/>
  <c r="J53" i="86"/>
  <c r="J54" i="86"/>
  <c r="J55" i="86"/>
  <c r="J56" i="86"/>
  <c r="J60" i="85"/>
  <c r="J61" i="85"/>
  <c r="J62" i="85"/>
  <c r="J63" i="85"/>
  <c r="J64" i="85"/>
  <c r="J65" i="85"/>
  <c r="J84" i="83"/>
  <c r="J85" i="83"/>
  <c r="J86" i="83"/>
  <c r="J87" i="83"/>
  <c r="J88" i="83"/>
  <c r="J89" i="83"/>
  <c r="J90" i="83"/>
  <c r="J23" i="83"/>
  <c r="J24" i="83"/>
  <c r="J25" i="83"/>
  <c r="J26" i="83"/>
  <c r="J27" i="83"/>
  <c r="J28" i="83"/>
  <c r="J29" i="83"/>
  <c r="J30" i="83"/>
  <c r="J31" i="83"/>
  <c r="J32" i="83"/>
  <c r="J34" i="83"/>
  <c r="J35" i="83"/>
  <c r="J36" i="83"/>
  <c r="J37" i="83"/>
  <c r="J38" i="83"/>
  <c r="J39" i="83"/>
  <c r="J40" i="83"/>
  <c r="J41" i="83"/>
  <c r="J43" i="83"/>
  <c r="J44" i="83"/>
  <c r="J45" i="83"/>
  <c r="J46" i="83"/>
  <c r="J47" i="83"/>
  <c r="J48" i="83"/>
  <c r="J50" i="83"/>
  <c r="J51" i="83"/>
  <c r="J52" i="83"/>
  <c r="J53" i="83"/>
  <c r="J54" i="83"/>
  <c r="J55" i="83"/>
  <c r="J56" i="83"/>
  <c r="J57" i="83"/>
  <c r="J58" i="83"/>
  <c r="J60" i="83"/>
  <c r="J61" i="83"/>
  <c r="J62" i="83"/>
  <c r="J63" i="83"/>
  <c r="J64" i="83"/>
  <c r="J66" i="83"/>
  <c r="J67" i="83"/>
  <c r="J68" i="83"/>
  <c r="J69" i="83"/>
  <c r="J70" i="83"/>
  <c r="J71" i="83"/>
  <c r="J72" i="83"/>
  <c r="J73" i="83"/>
  <c r="J75" i="83"/>
  <c r="J76" i="83"/>
  <c r="J77" i="83"/>
  <c r="J78" i="83"/>
  <c r="J79" i="83"/>
  <c r="J80" i="83"/>
  <c r="J81" i="83"/>
  <c r="J82" i="83"/>
  <c r="J83" i="83"/>
  <c r="J91" i="83"/>
  <c r="J92" i="83"/>
  <c r="J94" i="83"/>
  <c r="J97" i="83"/>
  <c r="J98" i="83"/>
  <c r="J99" i="83"/>
  <c r="J100" i="83"/>
  <c r="J101" i="83"/>
  <c r="J102" i="83"/>
  <c r="J103" i="83"/>
  <c r="J104" i="83"/>
  <c r="J105" i="83"/>
  <c r="J106" i="83"/>
  <c r="J107" i="83"/>
  <c r="J108" i="83"/>
  <c r="J109" i="83"/>
  <c r="J111" i="83"/>
  <c r="J112" i="83"/>
  <c r="J113" i="83"/>
  <c r="J114" i="83"/>
  <c r="J116" i="83"/>
  <c r="J117" i="83"/>
  <c r="J120" i="83"/>
  <c r="J121" i="83"/>
  <c r="J18" i="64"/>
  <c r="J20" i="64"/>
  <c r="J21" i="64"/>
  <c r="J56" i="64"/>
  <c r="J57" i="64"/>
  <c r="J58" i="64"/>
  <c r="J59" i="64"/>
  <c r="J60" i="64"/>
  <c r="J61" i="64"/>
  <c r="J62" i="64"/>
  <c r="J63" i="64"/>
  <c r="J73" i="64"/>
  <c r="J98" i="64"/>
  <c r="J96" i="64"/>
  <c r="J108" i="64"/>
  <c r="J109" i="64"/>
  <c r="J110" i="64"/>
  <c r="J111" i="64"/>
  <c r="J112" i="64"/>
  <c r="J114" i="64"/>
  <c r="J115" i="64"/>
  <c r="J116" i="64"/>
  <c r="J117" i="64"/>
  <c r="J118" i="64"/>
  <c r="J119" i="64"/>
  <c r="J120" i="64"/>
  <c r="J121" i="64"/>
  <c r="J131" i="64"/>
  <c r="J132" i="64"/>
  <c r="J138" i="64"/>
  <c r="J145" i="64"/>
  <c r="J154" i="64"/>
  <c r="J155" i="64"/>
  <c r="J156" i="64"/>
  <c r="J157" i="64"/>
  <c r="J158" i="64"/>
  <c r="J159" i="64"/>
  <c r="J160" i="64"/>
  <c r="J161" i="64"/>
  <c r="J162" i="64"/>
  <c r="J163" i="64"/>
  <c r="J165" i="64"/>
  <c r="J33" i="64"/>
  <c r="J34" i="64"/>
  <c r="J35" i="64"/>
  <c r="J36" i="64"/>
  <c r="J37" i="64"/>
  <c r="J38" i="64"/>
  <c r="J39" i="64"/>
  <c r="J40" i="64"/>
  <c r="J41" i="64"/>
  <c r="J13" i="173"/>
  <c r="J15" i="173"/>
  <c r="J16" i="173"/>
  <c r="J17" i="173"/>
  <c r="J18" i="173"/>
  <c r="J19" i="173"/>
  <c r="J20" i="173"/>
  <c r="J21" i="173"/>
  <c r="J22" i="173"/>
  <c r="J23" i="173"/>
  <c r="J26" i="173"/>
  <c r="J27" i="173"/>
  <c r="J28" i="173"/>
  <c r="J29" i="173"/>
  <c r="J30" i="173"/>
  <c r="J31" i="173"/>
  <c r="J32" i="173"/>
  <c r="J13" i="170"/>
  <c r="J15" i="170"/>
  <c r="J16" i="170"/>
  <c r="J17" i="170"/>
  <c r="J18" i="170"/>
  <c r="J19" i="170"/>
  <c r="J20" i="170"/>
  <c r="J21" i="170"/>
  <c r="J22" i="170"/>
  <c r="J25" i="170"/>
  <c r="J26" i="170"/>
  <c r="J27" i="170"/>
  <c r="J28" i="170"/>
  <c r="J29" i="170"/>
  <c r="J30" i="170"/>
  <c r="J31" i="170"/>
  <c r="J32" i="170"/>
  <c r="J33" i="170"/>
  <c r="J34" i="170"/>
  <c r="J35" i="170"/>
  <c r="J36" i="170"/>
  <c r="J37" i="170"/>
  <c r="J38" i="170"/>
  <c r="J39" i="170"/>
  <c r="J40" i="170"/>
  <c r="J41" i="170"/>
  <c r="J42" i="170"/>
  <c r="J44" i="170"/>
  <c r="J45" i="170"/>
  <c r="J13" i="169"/>
  <c r="J15" i="169"/>
  <c r="J16" i="169"/>
  <c r="J17" i="169"/>
  <c r="J18" i="169"/>
  <c r="J19" i="169"/>
  <c r="J22" i="169"/>
  <c r="J23" i="169"/>
  <c r="J24" i="169"/>
  <c r="J25" i="169"/>
  <c r="J26" i="169"/>
  <c r="J27" i="169"/>
  <c r="J28" i="169"/>
  <c r="J29" i="169"/>
  <c r="J30" i="169"/>
  <c r="J31" i="169"/>
  <c r="J32" i="169"/>
  <c r="J33" i="169"/>
  <c r="J13" i="123"/>
  <c r="J14" i="123"/>
  <c r="J15" i="123"/>
  <c r="J16" i="123"/>
  <c r="J17" i="123"/>
  <c r="J18" i="123"/>
  <c r="J19" i="123"/>
  <c r="J20" i="123"/>
  <c r="J23" i="123"/>
  <c r="J24" i="123"/>
  <c r="J25" i="123"/>
  <c r="J26" i="123"/>
  <c r="J28" i="123"/>
  <c r="J29" i="123"/>
  <c r="J30" i="123"/>
  <c r="J33" i="114"/>
  <c r="J34" i="114"/>
  <c r="J35" i="114"/>
  <c r="J36" i="114"/>
  <c r="J37" i="114"/>
  <c r="J38" i="114"/>
  <c r="J39" i="114"/>
  <c r="J41" i="114"/>
  <c r="J42" i="114"/>
  <c r="J43" i="114"/>
  <c r="J44" i="114"/>
  <c r="J45" i="114"/>
  <c r="J46" i="114"/>
  <c r="J47" i="114"/>
  <c r="J48" i="114"/>
  <c r="J49" i="114"/>
  <c r="J50" i="114"/>
  <c r="J51" i="114"/>
  <c r="J52" i="114"/>
  <c r="J53" i="114"/>
  <c r="J54" i="114"/>
  <c r="J55" i="114"/>
  <c r="J56" i="114"/>
  <c r="J57" i="114"/>
  <c r="J58" i="114"/>
  <c r="J59" i="114"/>
  <c r="J60" i="114"/>
  <c r="J61" i="114"/>
  <c r="J62" i="114"/>
  <c r="J63" i="114"/>
  <c r="J64" i="114"/>
  <c r="J65" i="114"/>
  <c r="J66" i="114"/>
  <c r="J67" i="114"/>
  <c r="J68" i="114"/>
  <c r="J69" i="114"/>
  <c r="J71" i="114"/>
  <c r="J72" i="114"/>
  <c r="J73" i="114"/>
  <c r="J74" i="114"/>
  <c r="J75" i="114"/>
  <c r="J76" i="114"/>
  <c r="J77" i="114"/>
  <c r="J78" i="114"/>
  <c r="J79" i="114"/>
  <c r="J80" i="114"/>
  <c r="J81" i="114"/>
  <c r="J82" i="114"/>
  <c r="J83" i="114"/>
  <c r="J84" i="114"/>
  <c r="J85" i="114"/>
  <c r="J86" i="114"/>
  <c r="J87" i="114"/>
  <c r="J88" i="114"/>
  <c r="J89" i="114"/>
  <c r="J90" i="114"/>
  <c r="J91" i="114"/>
  <c r="J92" i="114"/>
  <c r="J93" i="114"/>
  <c r="J94" i="114"/>
  <c r="J95" i="114"/>
  <c r="J96" i="114"/>
  <c r="J97" i="114"/>
  <c r="J98" i="114"/>
  <c r="J99" i="114"/>
  <c r="J100" i="114"/>
  <c r="J101" i="114"/>
  <c r="J102" i="114"/>
  <c r="J103" i="114"/>
  <c r="J104" i="114"/>
  <c r="J105" i="114"/>
  <c r="J106" i="114"/>
  <c r="J107" i="114"/>
  <c r="J108" i="114"/>
  <c r="J109" i="114"/>
  <c r="J110" i="114"/>
  <c r="J111" i="114"/>
  <c r="J112" i="114"/>
  <c r="J113" i="114"/>
  <c r="J114" i="114"/>
  <c r="J115" i="114"/>
  <c r="J116" i="114"/>
  <c r="J117" i="114"/>
  <c r="J118" i="114"/>
  <c r="J119" i="114"/>
  <c r="J120" i="114"/>
  <c r="J121" i="114"/>
  <c r="J122" i="114"/>
  <c r="J123" i="114"/>
  <c r="J124" i="114"/>
  <c r="J125" i="114"/>
  <c r="J126" i="114"/>
  <c r="J127" i="114"/>
  <c r="J128" i="114"/>
  <c r="J129" i="114"/>
  <c r="J130" i="114"/>
  <c r="J131" i="114"/>
  <c r="J132" i="114"/>
  <c r="J133" i="114"/>
  <c r="J134" i="114"/>
  <c r="J135" i="114"/>
  <c r="J136" i="114"/>
  <c r="J137" i="114"/>
  <c r="J138" i="114"/>
  <c r="J139" i="114"/>
  <c r="J140" i="114"/>
  <c r="J141" i="114"/>
  <c r="J142" i="114"/>
  <c r="J143" i="114"/>
  <c r="J144" i="114"/>
  <c r="J145" i="114"/>
  <c r="J146" i="114"/>
  <c r="J147" i="114"/>
  <c r="J148" i="114"/>
  <c r="J149" i="114"/>
  <c r="J150" i="114"/>
  <c r="J151" i="114"/>
  <c r="J152" i="114"/>
  <c r="J153" i="114"/>
  <c r="J154" i="114"/>
  <c r="J155" i="114"/>
  <c r="J156" i="114"/>
  <c r="J157" i="114"/>
  <c r="J158" i="114"/>
  <c r="J159" i="114"/>
  <c r="J160" i="114"/>
  <c r="J161" i="114"/>
  <c r="J162" i="114"/>
  <c r="J163" i="114"/>
  <c r="J164" i="114"/>
  <c r="J165" i="114"/>
  <c r="J167" i="114"/>
  <c r="J168" i="114"/>
  <c r="J169" i="114"/>
  <c r="J170" i="114"/>
  <c r="J171" i="114"/>
  <c r="J172" i="114"/>
  <c r="J174" i="114"/>
  <c r="J175" i="114"/>
  <c r="J176" i="114"/>
  <c r="J177" i="114"/>
  <c r="J178" i="114"/>
  <c r="J179" i="114"/>
  <c r="J180" i="114"/>
  <c r="J181" i="114"/>
  <c r="J182" i="114"/>
  <c r="J183" i="114"/>
  <c r="J184" i="114"/>
  <c r="J186" i="114"/>
  <c r="J187" i="114"/>
  <c r="J188" i="114"/>
  <c r="J189" i="114"/>
  <c r="J190" i="114"/>
  <c r="J191" i="114"/>
  <c r="J192" i="114"/>
  <c r="J193" i="114"/>
  <c r="J194" i="114"/>
  <c r="J195" i="114"/>
  <c r="J196" i="114"/>
  <c r="J197" i="114"/>
  <c r="J198" i="114"/>
  <c r="J199" i="114"/>
  <c r="J200" i="114"/>
  <c r="J201" i="114"/>
  <c r="J202" i="114"/>
  <c r="J203" i="114"/>
  <c r="J204" i="114"/>
  <c r="J205" i="114"/>
  <c r="J206" i="114"/>
  <c r="J207" i="114"/>
  <c r="J209" i="114"/>
  <c r="J210" i="114"/>
  <c r="J211" i="114"/>
  <c r="J212" i="114"/>
  <c r="J213" i="114"/>
  <c r="J215" i="114"/>
  <c r="J216" i="114"/>
  <c r="J217" i="114"/>
  <c r="J79" i="167"/>
  <c r="J78" i="167"/>
  <c r="J77" i="167"/>
  <c r="J75" i="167"/>
  <c r="J74" i="167"/>
  <c r="J72" i="167"/>
  <c r="J71" i="167"/>
  <c r="J70" i="167"/>
  <c r="J69" i="167"/>
  <c r="J68" i="167"/>
  <c r="J67" i="167"/>
  <c r="J66" i="167"/>
  <c r="J65" i="167"/>
  <c r="J64" i="167"/>
  <c r="J63" i="167"/>
  <c r="J62" i="167"/>
  <c r="J61" i="167"/>
  <c r="J60" i="167"/>
  <c r="J59" i="167"/>
  <c r="J58" i="167"/>
  <c r="J57" i="167"/>
  <c r="J56" i="167"/>
  <c r="J34" i="175"/>
  <c r="J33" i="175"/>
  <c r="J32" i="175"/>
  <c r="J35" i="174"/>
  <c r="J34" i="174"/>
  <c r="J33" i="174"/>
  <c r="J32" i="174"/>
  <c r="J31" i="174"/>
  <c r="J30" i="174"/>
  <c r="J29" i="174"/>
  <c r="J27" i="174"/>
  <c r="J26" i="174"/>
  <c r="J25" i="174"/>
  <c r="J24" i="174"/>
  <c r="J23" i="174"/>
  <c r="J22" i="174"/>
  <c r="J21" i="174"/>
  <c r="J19" i="174"/>
  <c r="J18" i="174"/>
  <c r="J17" i="174"/>
  <c r="J16" i="174"/>
  <c r="J15" i="174"/>
  <c r="J14" i="174"/>
  <c r="J13" i="174"/>
  <c r="J45" i="172"/>
  <c r="J44" i="172"/>
  <c r="J43" i="172"/>
  <c r="J47" i="125"/>
  <c r="J45" i="125"/>
  <c r="J44" i="125"/>
  <c r="J42" i="125"/>
  <c r="J46" i="167"/>
  <c r="J45" i="167"/>
  <c r="J44" i="167"/>
  <c r="J43" i="167"/>
  <c r="J42" i="167"/>
  <c r="J41" i="167"/>
  <c r="J40" i="167"/>
  <c r="J39" i="167"/>
  <c r="J38" i="167"/>
  <c r="J37" i="167"/>
  <c r="J36" i="167"/>
  <c r="J35" i="167"/>
  <c r="J34" i="167"/>
  <c r="J33" i="167"/>
  <c r="J32" i="167"/>
  <c r="J31" i="167"/>
  <c r="J30" i="167"/>
  <c r="J29" i="167"/>
  <c r="J55" i="167"/>
  <c r="J54" i="167"/>
  <c r="J53" i="167"/>
  <c r="J52" i="167"/>
  <c r="J51" i="167"/>
  <c r="J50" i="167"/>
  <c r="J49" i="167"/>
  <c r="J48" i="167"/>
  <c r="J47" i="167"/>
  <c r="J28" i="167"/>
  <c r="J27" i="167"/>
  <c r="J26" i="167"/>
  <c r="J25" i="167"/>
  <c r="J24" i="167"/>
  <c r="J23" i="167"/>
  <c r="J22" i="167"/>
  <c r="J21" i="167"/>
  <c r="J20" i="167"/>
  <c r="J60" i="218" l="1"/>
  <c r="J59" i="218"/>
  <c r="J57" i="218"/>
  <c r="J56" i="218"/>
  <c r="J55" i="218"/>
  <c r="J54" i="218"/>
  <c r="J53" i="218"/>
  <c r="J52" i="218"/>
  <c r="J51" i="218"/>
  <c r="J50" i="218"/>
  <c r="J49" i="218"/>
  <c r="J48" i="218"/>
  <c r="J47" i="218"/>
  <c r="J46" i="218"/>
  <c r="J45" i="218"/>
  <c r="J43" i="218"/>
  <c r="J42" i="218"/>
  <c r="J41" i="218"/>
  <c r="J40" i="218"/>
  <c r="J39" i="218"/>
  <c r="J38" i="218"/>
  <c r="J37" i="218"/>
  <c r="J36" i="218"/>
  <c r="J35" i="218"/>
  <c r="J34" i="218"/>
  <c r="J33" i="218"/>
  <c r="J32" i="218"/>
  <c r="J31" i="218"/>
  <c r="J30" i="218"/>
  <c r="J29" i="218"/>
  <c r="J28" i="218"/>
  <c r="J27" i="218"/>
  <c r="J26" i="218"/>
  <c r="J25" i="218"/>
  <c r="J22" i="218"/>
  <c r="J19" i="218"/>
  <c r="J18" i="218"/>
  <c r="J16" i="218"/>
  <c r="J13" i="218"/>
  <c r="J14" i="218"/>
  <c r="J12" i="218"/>
  <c r="J71" i="124"/>
  <c r="J70" i="124"/>
  <c r="J68" i="124"/>
  <c r="J67" i="124"/>
  <c r="J66" i="124"/>
  <c r="J65" i="124"/>
  <c r="J64" i="124"/>
  <c r="J63" i="124"/>
  <c r="J62" i="124"/>
  <c r="J61" i="124"/>
  <c r="J60" i="124"/>
  <c r="J59" i="124"/>
  <c r="J58" i="124"/>
  <c r="J57" i="124"/>
  <c r="J56" i="124"/>
  <c r="J55" i="124"/>
  <c r="J54" i="124"/>
  <c r="J53" i="124"/>
  <c r="J52" i="124"/>
  <c r="J51" i="124"/>
  <c r="J50" i="124"/>
  <c r="J49" i="124"/>
  <c r="J48" i="124"/>
  <c r="J46" i="124"/>
  <c r="J45" i="124"/>
  <c r="J44" i="124"/>
  <c r="J43" i="124"/>
  <c r="J42" i="124"/>
  <c r="J41" i="124"/>
  <c r="J40" i="124"/>
  <c r="J39" i="124"/>
  <c r="J38" i="124"/>
  <c r="J37" i="124"/>
  <c r="J36" i="124"/>
  <c r="J35" i="124"/>
  <c r="J34" i="124"/>
  <c r="J33" i="124"/>
  <c r="J32" i="124"/>
  <c r="J31" i="124"/>
  <c r="J30" i="124"/>
  <c r="J29" i="124"/>
  <c r="J28" i="124"/>
  <c r="J27" i="124"/>
  <c r="J26" i="124"/>
  <c r="J25" i="124"/>
  <c r="J22" i="124"/>
  <c r="J46" i="190"/>
  <c r="J44" i="190"/>
  <c r="J43" i="190"/>
  <c r="J42" i="190"/>
  <c r="J41" i="190"/>
  <c r="J40" i="190"/>
  <c r="J39" i="190"/>
  <c r="J38" i="190"/>
  <c r="J37" i="190"/>
  <c r="J36" i="190"/>
  <c r="J35" i="190"/>
  <c r="J34" i="190"/>
  <c r="J33" i="190"/>
  <c r="J32" i="190"/>
  <c r="J31" i="190"/>
  <c r="J29" i="190"/>
  <c r="J28" i="190"/>
  <c r="J27" i="190"/>
  <c r="J26" i="190"/>
  <c r="J25" i="190"/>
  <c r="J24" i="190"/>
  <c r="J23" i="190"/>
  <c r="J22" i="190"/>
  <c r="J36" i="120"/>
  <c r="J65" i="120"/>
  <c r="J64" i="120"/>
  <c r="J62" i="120"/>
  <c r="J61" i="120"/>
  <c r="J60" i="120"/>
  <c r="J59" i="120"/>
  <c r="J58" i="120"/>
  <c r="J57" i="120"/>
  <c r="J56" i="120"/>
  <c r="J55" i="120"/>
  <c r="J54" i="120"/>
  <c r="J53" i="120"/>
  <c r="J52" i="120"/>
  <c r="J51" i="120"/>
  <c r="J50" i="120"/>
  <c r="J49" i="120"/>
  <c r="J48" i="120"/>
  <c r="J47" i="120"/>
  <c r="J46" i="120"/>
  <c r="J45" i="120"/>
  <c r="J44" i="120"/>
  <c r="J43" i="120"/>
  <c r="J42" i="120"/>
  <c r="J41" i="120"/>
  <c r="J40" i="120"/>
  <c r="J39" i="120"/>
  <c r="J37" i="120"/>
  <c r="J35" i="120"/>
  <c r="J34" i="120"/>
  <c r="J33" i="120"/>
  <c r="J32" i="120"/>
  <c r="J31" i="120"/>
  <c r="J30" i="120"/>
  <c r="J29" i="120"/>
  <c r="J99" i="112"/>
  <c r="J98" i="112"/>
  <c r="J97" i="112"/>
  <c r="J95" i="112"/>
  <c r="J94" i="112"/>
  <c r="J93" i="112"/>
  <c r="J91" i="112"/>
  <c r="J90" i="112"/>
  <c r="J89" i="112"/>
  <c r="J88" i="112"/>
  <c r="J87" i="112"/>
  <c r="J86" i="112"/>
  <c r="J85" i="112"/>
  <c r="J84" i="112"/>
  <c r="J83" i="112"/>
  <c r="J82" i="112"/>
  <c r="J81" i="112"/>
  <c r="J80" i="112"/>
  <c r="J79" i="112"/>
  <c r="J78" i="112"/>
  <c r="J77" i="112"/>
  <c r="J76" i="112"/>
  <c r="J75" i="112"/>
  <c r="J74" i="112"/>
  <c r="J73" i="112"/>
  <c r="J72" i="112"/>
  <c r="J71" i="112"/>
  <c r="J70" i="112"/>
  <c r="J69" i="112"/>
  <c r="J68" i="112"/>
  <c r="J67" i="112"/>
  <c r="J66" i="112"/>
  <c r="J65" i="112"/>
  <c r="J64" i="112"/>
  <c r="J63" i="112"/>
  <c r="J62" i="112"/>
  <c r="J61" i="112"/>
  <c r="J60" i="112"/>
  <c r="J59" i="112"/>
  <c r="J58" i="112"/>
  <c r="J57" i="112"/>
  <c r="J56" i="112"/>
  <c r="J55" i="112"/>
  <c r="J54" i="112"/>
  <c r="J53" i="112"/>
  <c r="J52" i="112"/>
  <c r="J51" i="112"/>
  <c r="J50" i="112"/>
  <c r="J49" i="112"/>
  <c r="J48" i="112"/>
  <c r="J47" i="112"/>
  <c r="J46" i="112"/>
  <c r="J45" i="112"/>
  <c r="J44" i="112"/>
  <c r="J43" i="112"/>
  <c r="J42" i="112"/>
  <c r="J41" i="112"/>
  <c r="J40" i="112"/>
  <c r="J39" i="112"/>
  <c r="J38" i="112"/>
  <c r="J37" i="112"/>
  <c r="J36" i="112"/>
  <c r="J35" i="112"/>
  <c r="J34" i="112"/>
  <c r="J33" i="112"/>
  <c r="J32" i="112"/>
  <c r="J31" i="112"/>
  <c r="J30" i="112"/>
  <c r="J29" i="112"/>
  <c r="J145" i="179" l="1"/>
  <c r="J144" i="179"/>
  <c r="J142" i="179"/>
  <c r="J141" i="179"/>
  <c r="J139" i="179"/>
  <c r="J138" i="179"/>
  <c r="J137" i="179"/>
  <c r="J136" i="179"/>
  <c r="J135" i="179"/>
  <c r="J134" i="179"/>
  <c r="J133" i="179"/>
  <c r="J132" i="179"/>
  <c r="J131" i="179"/>
  <c r="J130" i="179"/>
  <c r="J129" i="179"/>
  <c r="J128" i="179"/>
  <c r="J127" i="179"/>
  <c r="J126" i="179"/>
  <c r="J125" i="179"/>
  <c r="J124" i="179"/>
  <c r="J123" i="179"/>
  <c r="J122" i="179"/>
  <c r="J121" i="179"/>
  <c r="J120" i="179"/>
  <c r="J119" i="179"/>
  <c r="J118" i="179"/>
  <c r="J117" i="179"/>
  <c r="J116" i="179"/>
  <c r="J115" i="179"/>
  <c r="J114" i="179"/>
  <c r="J113" i="179"/>
  <c r="J111" i="179"/>
  <c r="J110" i="179"/>
  <c r="J109" i="179"/>
  <c r="J108" i="179"/>
  <c r="J107" i="179"/>
  <c r="J106" i="179"/>
  <c r="J105" i="179"/>
  <c r="J104" i="179"/>
  <c r="J103" i="179"/>
  <c r="J102" i="179"/>
  <c r="J101" i="179"/>
  <c r="J100" i="179"/>
  <c r="J99" i="179"/>
  <c r="J98" i="179"/>
  <c r="J97" i="179"/>
  <c r="J96" i="179"/>
  <c r="J95" i="179"/>
  <c r="J94" i="179"/>
  <c r="J93" i="179"/>
  <c r="J92" i="179"/>
  <c r="J91" i="179"/>
  <c r="J90" i="179"/>
  <c r="J89" i="179"/>
  <c r="J88" i="179"/>
  <c r="J87" i="179"/>
  <c r="J86" i="179"/>
  <c r="J85" i="179"/>
  <c r="J84" i="179"/>
  <c r="J83" i="179"/>
  <c r="J82" i="179"/>
  <c r="J81" i="179"/>
  <c r="J80" i="179"/>
  <c r="J79" i="179"/>
  <c r="J78" i="179"/>
  <c r="J77" i="179"/>
  <c r="J76" i="179"/>
  <c r="J75" i="179"/>
  <c r="J74" i="179"/>
  <c r="J73" i="179"/>
  <c r="J72" i="179"/>
  <c r="J71" i="179"/>
  <c r="J70" i="179"/>
  <c r="J69" i="179"/>
  <c r="J68" i="179"/>
  <c r="J67" i="179"/>
  <c r="J66" i="179"/>
  <c r="J65" i="179"/>
  <c r="J64" i="179"/>
  <c r="J63" i="179"/>
  <c r="J62" i="179"/>
  <c r="J61" i="179"/>
  <c r="J60" i="179"/>
  <c r="J59" i="179"/>
  <c r="J58" i="179"/>
  <c r="J57" i="179"/>
  <c r="J56" i="179"/>
  <c r="J55" i="179"/>
  <c r="J54" i="179"/>
  <c r="J53" i="179"/>
  <c r="J52" i="179"/>
  <c r="J51" i="179"/>
  <c r="J111" i="119"/>
  <c r="J110" i="119"/>
  <c r="J108" i="119"/>
  <c r="J107" i="119"/>
  <c r="J105" i="119"/>
  <c r="J104" i="119"/>
  <c r="J103" i="119"/>
  <c r="J102" i="119"/>
  <c r="J101" i="119"/>
  <c r="J100" i="119"/>
  <c r="J99" i="119"/>
  <c r="J98" i="119"/>
  <c r="J97" i="119"/>
  <c r="J96" i="119"/>
  <c r="J95" i="119"/>
  <c r="J94" i="119"/>
  <c r="J93" i="119"/>
  <c r="J92" i="119"/>
  <c r="J91" i="119"/>
  <c r="J89" i="119"/>
  <c r="J88" i="119"/>
  <c r="J87" i="119"/>
  <c r="J86" i="119"/>
  <c r="J85" i="119"/>
  <c r="J84" i="119"/>
  <c r="J83" i="119"/>
  <c r="J82" i="119"/>
  <c r="J81" i="119"/>
  <c r="J80" i="119"/>
  <c r="J79" i="119"/>
  <c r="J78" i="119"/>
  <c r="J77" i="119"/>
  <c r="J76" i="119"/>
  <c r="J75" i="119"/>
  <c r="J74" i="119"/>
  <c r="J73" i="119"/>
  <c r="J72" i="119"/>
  <c r="J71" i="119"/>
  <c r="J70" i="119"/>
  <c r="J69" i="119"/>
  <c r="J68" i="119"/>
  <c r="J67" i="119"/>
  <c r="J66" i="119"/>
  <c r="J65" i="119"/>
  <c r="J64" i="119"/>
  <c r="J63" i="119"/>
  <c r="J62" i="119"/>
  <c r="J61" i="119"/>
  <c r="J60" i="119"/>
  <c r="J59" i="119"/>
  <c r="J58" i="119"/>
  <c r="J57" i="119"/>
  <c r="J56" i="119"/>
  <c r="J55" i="119"/>
  <c r="J54" i="119"/>
  <c r="J53" i="119"/>
  <c r="J52" i="119"/>
  <c r="J51" i="119"/>
  <c r="J50" i="119"/>
  <c r="J49" i="119"/>
  <c r="J48" i="119"/>
  <c r="J47" i="119"/>
  <c r="J46" i="119"/>
  <c r="J45" i="119"/>
  <c r="J44" i="119"/>
  <c r="J43" i="119"/>
  <c r="J42" i="119"/>
  <c r="J41" i="119"/>
  <c r="J40" i="119"/>
  <c r="J39" i="119"/>
  <c r="J38" i="119"/>
  <c r="J37" i="119"/>
  <c r="J36" i="119"/>
  <c r="J35" i="119"/>
  <c r="J34" i="119"/>
  <c r="J33" i="119"/>
  <c r="J32" i="119"/>
  <c r="J31" i="119"/>
  <c r="J30" i="119"/>
  <c r="J29" i="119"/>
  <c r="J28" i="119"/>
  <c r="J91" i="215" l="1"/>
  <c r="J90" i="215" l="1"/>
  <c r="J89" i="215"/>
  <c r="J87" i="215"/>
  <c r="J86" i="215"/>
  <c r="J85" i="215"/>
  <c r="J83" i="215"/>
  <c r="J82" i="215"/>
  <c r="J81" i="215"/>
  <c r="J80" i="215"/>
  <c r="J79" i="215"/>
  <c r="J78" i="215"/>
  <c r="J77" i="215"/>
  <c r="J76" i="215"/>
  <c r="J75" i="215"/>
  <c r="J74" i="215"/>
  <c r="J73" i="215"/>
  <c r="J72" i="215"/>
  <c r="J70" i="215"/>
  <c r="J69" i="215"/>
  <c r="J68" i="215"/>
  <c r="J67" i="215"/>
  <c r="J66" i="215"/>
  <c r="J65" i="215"/>
  <c r="J64" i="215"/>
  <c r="J63" i="215"/>
  <c r="J62" i="215"/>
  <c r="J61" i="215"/>
  <c r="J60" i="215"/>
  <c r="J59" i="215"/>
  <c r="J58" i="215"/>
  <c r="J57" i="215"/>
  <c r="J56" i="215"/>
  <c r="J55" i="215"/>
  <c r="J54" i="215"/>
  <c r="J53" i="215"/>
  <c r="J52" i="215"/>
  <c r="J51" i="215"/>
  <c r="J50" i="215"/>
  <c r="J49" i="215"/>
  <c r="J48" i="215"/>
  <c r="J47" i="215"/>
  <c r="J46" i="215"/>
  <c r="J45" i="215"/>
  <c r="J44" i="215"/>
  <c r="J43" i="215"/>
  <c r="J42" i="215"/>
  <c r="J41" i="215"/>
  <c r="J40" i="215"/>
  <c r="J39" i="215"/>
  <c r="J38" i="215"/>
  <c r="J37" i="215"/>
  <c r="J36" i="215"/>
  <c r="J35" i="215"/>
  <c r="J34" i="215"/>
  <c r="J33" i="215"/>
  <c r="J32" i="215"/>
  <c r="J31" i="215"/>
  <c r="J30" i="215"/>
  <c r="J29" i="215"/>
  <c r="J28" i="215"/>
  <c r="J27" i="215"/>
  <c r="J13" i="44"/>
  <c r="J14" i="44"/>
  <c r="J17" i="44"/>
  <c r="J18" i="44"/>
  <c r="J19" i="44"/>
  <c r="J20" i="44"/>
  <c r="J21" i="44"/>
  <c r="J22" i="44"/>
  <c r="J23" i="44"/>
  <c r="J13" i="45"/>
  <c r="J14" i="45"/>
  <c r="J17" i="45"/>
  <c r="J18" i="45"/>
  <c r="J19" i="45"/>
  <c r="J20" i="45"/>
  <c r="J21" i="45"/>
  <c r="J13" i="46"/>
  <c r="J14" i="46"/>
  <c r="J17" i="46"/>
  <c r="J18" i="46"/>
  <c r="J19" i="46"/>
  <c r="J20" i="46"/>
  <c r="J21" i="46"/>
  <c r="J22" i="46"/>
  <c r="J13" i="41"/>
  <c r="J14" i="41"/>
  <c r="J15" i="41"/>
  <c r="J16" i="41"/>
  <c r="J17" i="41"/>
  <c r="J18" i="41"/>
  <c r="J19" i="41"/>
  <c r="J13" i="40"/>
  <c r="J14" i="40"/>
  <c r="J15" i="40"/>
  <c r="J16" i="40"/>
  <c r="J17" i="40"/>
  <c r="J18" i="40"/>
  <c r="J19" i="40"/>
  <c r="J20" i="40"/>
  <c r="J21" i="40"/>
  <c r="J22" i="40"/>
  <c r="J23" i="40"/>
  <c r="J24" i="40"/>
  <c r="J25" i="40"/>
  <c r="J26" i="40"/>
  <c r="J27" i="40"/>
  <c r="J28" i="40"/>
  <c r="J29" i="40"/>
  <c r="J30" i="40"/>
  <c r="J31" i="40"/>
  <c r="J32" i="40"/>
  <c r="J33" i="40"/>
  <c r="J34" i="40"/>
  <c r="J35" i="40"/>
  <c r="J36" i="40"/>
  <c r="J37" i="40"/>
  <c r="J38" i="40"/>
  <c r="J39" i="40"/>
  <c r="J40" i="40"/>
  <c r="J41" i="40"/>
  <c r="J42" i="40"/>
  <c r="J43" i="40"/>
  <c r="J44" i="40"/>
  <c r="J45" i="40"/>
  <c r="J46" i="40"/>
  <c r="J47" i="40"/>
  <c r="J48" i="40"/>
  <c r="J49" i="40"/>
  <c r="J50" i="40"/>
  <c r="J51" i="40"/>
  <c r="J52" i="40"/>
  <c r="J53" i="40"/>
  <c r="J54" i="40"/>
  <c r="J55" i="40"/>
  <c r="J56" i="40"/>
  <c r="J57" i="40"/>
  <c r="J58" i="40"/>
  <c r="J59" i="40"/>
  <c r="J60" i="40"/>
  <c r="J62" i="40"/>
  <c r="J63" i="40"/>
  <c r="J64" i="40"/>
  <c r="J65" i="40"/>
  <c r="J66" i="40"/>
  <c r="J67" i="40"/>
  <c r="J68" i="40"/>
  <c r="J69" i="40"/>
  <c r="J70" i="40"/>
  <c r="J71" i="40"/>
  <c r="J72" i="40"/>
  <c r="J73" i="40"/>
  <c r="J13" i="118" l="1"/>
  <c r="J14" i="118"/>
  <c r="J15" i="118"/>
  <c r="J16" i="118"/>
  <c r="J17" i="118"/>
  <c r="J18" i="118"/>
  <c r="J19" i="118"/>
  <c r="J20" i="118"/>
  <c r="J21" i="118"/>
  <c r="J22" i="118"/>
  <c r="J23" i="118"/>
  <c r="J25" i="118"/>
  <c r="J26" i="118"/>
  <c r="J28" i="118"/>
  <c r="J29" i="118"/>
  <c r="J30" i="118"/>
  <c r="J31" i="118"/>
  <c r="J32" i="118"/>
  <c r="J33" i="118"/>
  <c r="J34" i="118"/>
  <c r="J35" i="118"/>
  <c r="J36" i="118"/>
  <c r="J37" i="118"/>
  <c r="J38" i="118"/>
  <c r="J39" i="118"/>
  <c r="J40" i="118"/>
  <c r="J41" i="118"/>
  <c r="J42" i="118"/>
  <c r="J43" i="118"/>
  <c r="J44" i="118"/>
  <c r="J45" i="118"/>
  <c r="J46" i="118"/>
  <c r="J47" i="118"/>
  <c r="J48" i="118"/>
  <c r="J49" i="118"/>
  <c r="J50" i="118"/>
  <c r="J51" i="118"/>
  <c r="J52" i="118"/>
  <c r="J53" i="118"/>
  <c r="J54" i="118"/>
  <c r="J55" i="118"/>
  <c r="J56" i="118"/>
  <c r="J57" i="118"/>
  <c r="J58" i="118"/>
  <c r="J59" i="118"/>
  <c r="J60" i="118"/>
  <c r="J61" i="118"/>
  <c r="J62" i="118"/>
  <c r="J63" i="118"/>
  <c r="J64" i="118"/>
  <c r="J65" i="118"/>
  <c r="J66" i="118"/>
  <c r="J67" i="118"/>
  <c r="J68" i="118"/>
  <c r="J69" i="118"/>
  <c r="J70" i="118"/>
  <c r="J71" i="118"/>
  <c r="J72" i="118"/>
  <c r="J73" i="118"/>
  <c r="J74" i="118"/>
  <c r="J75" i="118"/>
  <c r="J77" i="118"/>
  <c r="J78" i="118"/>
  <c r="J79" i="118"/>
  <c r="J80" i="118"/>
  <c r="J81" i="118"/>
  <c r="J82" i="118"/>
  <c r="J84" i="118"/>
  <c r="J85" i="118"/>
  <c r="J87" i="118"/>
  <c r="J88" i="118"/>
  <c r="J89" i="118"/>
  <c r="J90" i="118"/>
  <c r="J91" i="118"/>
  <c r="J92" i="118"/>
  <c r="J93" i="118"/>
  <c r="J95" i="118"/>
  <c r="J96" i="118"/>
  <c r="J97" i="118"/>
  <c r="J98" i="118"/>
  <c r="J99" i="118"/>
  <c r="J101" i="118"/>
  <c r="J102" i="118"/>
  <c r="J16" i="117"/>
  <c r="J17" i="117"/>
  <c r="J18" i="117"/>
  <c r="J19" i="117"/>
  <c r="J20" i="117"/>
  <c r="J21" i="117"/>
  <c r="J22" i="117"/>
  <c r="J23" i="117"/>
  <c r="J25" i="117"/>
  <c r="J26" i="117"/>
  <c r="J27" i="117"/>
  <c r="J29" i="117"/>
  <c r="J30" i="117"/>
  <c r="J31" i="117"/>
  <c r="J32" i="117"/>
  <c r="J33" i="117"/>
  <c r="J34" i="117"/>
  <c r="J35" i="117"/>
  <c r="J36" i="117"/>
  <c r="J37" i="117"/>
  <c r="J38" i="117"/>
  <c r="J13" i="117"/>
  <c r="J14" i="117"/>
  <c r="J15" i="117"/>
  <c r="J39" i="117"/>
  <c r="J40" i="117"/>
  <c r="J41" i="117"/>
  <c r="J42" i="117"/>
  <c r="J43" i="117"/>
  <c r="J44" i="117"/>
  <c r="J45" i="117"/>
  <c r="J46" i="117"/>
  <c r="J47" i="117"/>
  <c r="J48" i="117"/>
  <c r="J49" i="117"/>
  <c r="J50" i="117"/>
  <c r="J51" i="117"/>
  <c r="J52" i="117"/>
  <c r="J53" i="117"/>
  <c r="J54" i="117"/>
  <c r="J55" i="117"/>
  <c r="J56" i="117"/>
  <c r="J57" i="117"/>
  <c r="J58" i="117"/>
  <c r="J59" i="117"/>
  <c r="J60" i="117"/>
  <c r="J61" i="117"/>
  <c r="J62" i="117"/>
  <c r="J63" i="117"/>
  <c r="J64" i="117"/>
  <c r="J65" i="117"/>
  <c r="J66" i="117"/>
  <c r="J67" i="117"/>
  <c r="J68" i="117"/>
  <c r="J69" i="117"/>
  <c r="J70" i="117"/>
  <c r="J71" i="117"/>
  <c r="J72" i="117"/>
  <c r="J73" i="117"/>
  <c r="J74" i="117"/>
  <c r="J75" i="117"/>
  <c r="J76" i="117"/>
  <c r="J78" i="117"/>
  <c r="J79" i="117"/>
  <c r="J80" i="117"/>
  <c r="J81" i="117"/>
  <c r="J82" i="117"/>
  <c r="J83" i="117"/>
  <c r="J85" i="117"/>
  <c r="J86" i="117"/>
  <c r="J88" i="117"/>
  <c r="J89" i="117"/>
  <c r="J90" i="117"/>
  <c r="J91" i="117"/>
  <c r="J92" i="117"/>
  <c r="J93" i="117"/>
  <c r="J94" i="117"/>
  <c r="J96" i="117"/>
  <c r="J97" i="117"/>
  <c r="J98" i="117"/>
  <c r="J99" i="117"/>
  <c r="J100" i="117"/>
  <c r="J102" i="117"/>
  <c r="J103" i="117"/>
  <c r="J27" i="106" l="1"/>
  <c r="J28" i="106"/>
  <c r="J29" i="106"/>
  <c r="J30" i="106"/>
  <c r="J31" i="106"/>
  <c r="J32" i="106"/>
  <c r="J33" i="106"/>
  <c r="J34" i="106"/>
  <c r="J35" i="106"/>
  <c r="J36" i="106"/>
  <c r="J37" i="106"/>
  <c r="J38" i="106"/>
  <c r="J39" i="106"/>
  <c r="J23" i="106"/>
  <c r="J24" i="106"/>
  <c r="J25" i="106"/>
  <c r="J26" i="106"/>
  <c r="J41" i="106"/>
  <c r="J42" i="106"/>
  <c r="J22" i="106"/>
  <c r="J21" i="106"/>
  <c r="J17" i="106"/>
  <c r="J18" i="106"/>
  <c r="J19" i="106"/>
  <c r="J20" i="106"/>
  <c r="J45" i="103"/>
  <c r="J46" i="103"/>
  <c r="J47" i="103"/>
  <c r="J48" i="103"/>
  <c r="J49" i="103"/>
  <c r="J50" i="103"/>
  <c r="J51" i="103"/>
  <c r="J52" i="103"/>
  <c r="J53" i="103"/>
  <c r="J54" i="103"/>
  <c r="J55" i="103"/>
  <c r="J56" i="103"/>
  <c r="J57" i="103"/>
  <c r="J58" i="103"/>
  <c r="J59" i="103"/>
  <c r="J60" i="103"/>
  <c r="J61" i="103"/>
  <c r="J62" i="103"/>
  <c r="J63" i="103"/>
  <c r="J64" i="103"/>
  <c r="J65" i="103"/>
  <c r="J67" i="103"/>
  <c r="J68" i="103"/>
  <c r="J69" i="103"/>
  <c r="J29" i="103"/>
  <c r="J30" i="103"/>
  <c r="J31" i="103"/>
  <c r="J32" i="103"/>
  <c r="J33" i="103"/>
  <c r="J34" i="103"/>
  <c r="J35" i="103"/>
  <c r="J36" i="103"/>
  <c r="J37" i="103"/>
  <c r="J38" i="103"/>
  <c r="J39" i="103"/>
  <c r="J40" i="103"/>
  <c r="J41" i="103"/>
  <c r="J42" i="103"/>
  <c r="J43" i="103"/>
  <c r="J44" i="103"/>
  <c r="J22" i="101"/>
  <c r="J24" i="101"/>
  <c r="J25" i="101"/>
  <c r="J26" i="101"/>
  <c r="J21" i="101"/>
  <c r="J17" i="101"/>
  <c r="J18" i="101"/>
  <c r="J19" i="101"/>
  <c r="J20" i="101"/>
  <c r="J40" i="98"/>
  <c r="J41" i="98"/>
  <c r="J42" i="98"/>
  <c r="J43" i="98"/>
  <c r="J44" i="98"/>
  <c r="J45" i="98"/>
  <c r="J46" i="98"/>
  <c r="J47" i="98"/>
  <c r="J48" i="98"/>
  <c r="J49" i="98"/>
  <c r="J50" i="98"/>
  <c r="J51" i="98"/>
  <c r="J52" i="98"/>
  <c r="J53" i="98"/>
  <c r="J54" i="98"/>
  <c r="J55" i="98"/>
  <c r="J56" i="98"/>
  <c r="J57" i="98"/>
  <c r="J58" i="98"/>
  <c r="J59" i="98"/>
  <c r="J60" i="98"/>
  <c r="J61" i="98"/>
  <c r="J67" i="98"/>
  <c r="J68" i="98"/>
  <c r="J69" i="98"/>
  <c r="J29" i="98"/>
  <c r="J30" i="98"/>
  <c r="J31" i="98"/>
  <c r="J32" i="98"/>
  <c r="J33" i="98"/>
  <c r="J34" i="98"/>
  <c r="J35" i="98"/>
  <c r="J36" i="98"/>
  <c r="J37" i="98"/>
  <c r="J38" i="98"/>
  <c r="J39" i="98"/>
  <c r="J62" i="98"/>
  <c r="J63" i="98"/>
  <c r="J64" i="98"/>
  <c r="J65" i="98"/>
  <c r="J24" i="176"/>
  <c r="J25" i="176"/>
  <c r="J26" i="176"/>
  <c r="J21" i="176"/>
  <c r="J22" i="176"/>
  <c r="J17" i="176"/>
  <c r="J18" i="176"/>
  <c r="J19" i="176"/>
  <c r="J20" i="176"/>
  <c r="J14" i="53"/>
  <c r="J15" i="53"/>
  <c r="J16" i="53"/>
  <c r="J17" i="53"/>
  <c r="J20" i="53"/>
  <c r="J21" i="53"/>
  <c r="J22" i="53"/>
  <c r="J23" i="53"/>
  <c r="J24" i="53"/>
  <c r="J25" i="53"/>
  <c r="J26" i="53"/>
  <c r="J27" i="53"/>
  <c r="J28" i="53"/>
  <c r="J29" i="53"/>
  <c r="J30" i="53"/>
  <c r="J31" i="53"/>
  <c r="J32" i="53"/>
  <c r="J33" i="53"/>
  <c r="J34" i="53"/>
  <c r="J35" i="53"/>
  <c r="J36" i="53"/>
  <c r="J37" i="53"/>
  <c r="J38" i="53"/>
  <c r="J39" i="53"/>
  <c r="J40" i="53"/>
  <c r="J41" i="53"/>
  <c r="J42" i="53"/>
  <c r="J43" i="53"/>
  <c r="J44" i="53"/>
  <c r="J45" i="53"/>
  <c r="J46" i="53"/>
  <c r="J47" i="53"/>
  <c r="J48" i="53"/>
  <c r="J50" i="53"/>
  <c r="J51" i="53"/>
  <c r="J52" i="53"/>
  <c r="J53" i="53"/>
  <c r="J54" i="53"/>
  <c r="J55" i="53"/>
  <c r="J56" i="53"/>
  <c r="J57" i="53"/>
  <c r="J58" i="53"/>
  <c r="J59" i="53"/>
  <c r="J60" i="53"/>
  <c r="J14" i="48"/>
  <c r="J15" i="48"/>
  <c r="J16" i="48"/>
  <c r="J17" i="48"/>
  <c r="J20" i="48"/>
  <c r="J21" i="48"/>
  <c r="J22" i="48"/>
  <c r="J23" i="48"/>
  <c r="J24" i="48"/>
  <c r="J25" i="48"/>
  <c r="J26" i="48"/>
  <c r="J27" i="48"/>
  <c r="J28" i="48"/>
  <c r="J29" i="48"/>
  <c r="J30" i="48"/>
  <c r="J31" i="48"/>
  <c r="J32" i="48"/>
  <c r="J33" i="48"/>
  <c r="J34" i="48"/>
  <c r="J35" i="48"/>
  <c r="J36" i="48"/>
  <c r="J37" i="48"/>
  <c r="J38" i="48"/>
  <c r="J39" i="48"/>
  <c r="J40" i="48"/>
  <c r="J41" i="48"/>
  <c r="J42" i="48"/>
  <c r="J43" i="48"/>
  <c r="J44" i="48"/>
  <c r="J45" i="48"/>
  <c r="J46" i="48"/>
  <c r="J47" i="48"/>
  <c r="J48" i="48"/>
  <c r="J50" i="48"/>
  <c r="J51" i="48"/>
  <c r="J52" i="48"/>
  <c r="J53" i="48"/>
  <c r="J54" i="48"/>
  <c r="J55" i="48"/>
  <c r="J56" i="48"/>
  <c r="J57" i="48"/>
  <c r="J58" i="48"/>
  <c r="J59" i="48"/>
  <c r="J60" i="48"/>
  <c r="J18" i="93" l="1"/>
  <c r="J19" i="93"/>
  <c r="J20" i="93"/>
  <c r="J22" i="93"/>
  <c r="J23" i="93"/>
  <c r="J24" i="93"/>
  <c r="J25" i="93"/>
  <c r="J26" i="93"/>
  <c r="J27" i="93"/>
  <c r="J28" i="93"/>
  <c r="J29" i="93"/>
  <c r="J30" i="93"/>
  <c r="J31" i="93"/>
  <c r="J32" i="93"/>
  <c r="J33" i="93"/>
  <c r="J34" i="93"/>
  <c r="J35" i="93"/>
  <c r="J36" i="93"/>
  <c r="J37" i="93"/>
  <c r="J38" i="93"/>
  <c r="J39" i="93"/>
  <c r="J40" i="93"/>
  <c r="J41" i="93"/>
  <c r="J43" i="93"/>
  <c r="J44" i="93"/>
  <c r="J45" i="93"/>
  <c r="J46" i="93"/>
  <c r="J47" i="93"/>
  <c r="J48" i="93"/>
  <c r="J49" i="93"/>
  <c r="J50" i="93"/>
  <c r="J52" i="93"/>
  <c r="J53" i="93"/>
  <c r="J54" i="93"/>
  <c r="J55" i="93"/>
  <c r="J56" i="93"/>
  <c r="J57" i="93"/>
  <c r="J58" i="93"/>
  <c r="J59" i="93"/>
  <c r="J60" i="93"/>
  <c r="J62" i="93"/>
  <c r="J63" i="93"/>
  <c r="J64" i="93"/>
  <c r="J65" i="93"/>
  <c r="J67" i="93"/>
  <c r="J69" i="93"/>
  <c r="J70" i="93"/>
  <c r="J76" i="93"/>
  <c r="J79" i="93"/>
  <c r="J80" i="93"/>
  <c r="J81" i="93"/>
  <c r="J82" i="93"/>
  <c r="J83" i="93"/>
  <c r="J85" i="93"/>
  <c r="J86" i="93"/>
  <c r="J13" i="166"/>
  <c r="J14" i="166"/>
  <c r="J16" i="166"/>
  <c r="J17" i="166"/>
  <c r="J18" i="166"/>
  <c r="J19" i="166"/>
  <c r="J20" i="166"/>
  <c r="J22" i="166"/>
  <c r="J23" i="166"/>
  <c r="J24" i="166"/>
  <c r="J25" i="166"/>
  <c r="J26" i="166"/>
  <c r="J27" i="166"/>
  <c r="J28" i="166"/>
  <c r="J29" i="166"/>
  <c r="J30" i="166"/>
  <c r="J31" i="166"/>
  <c r="J32" i="166"/>
  <c r="J33" i="166"/>
  <c r="J34" i="166"/>
  <c r="J35" i="166"/>
  <c r="J36" i="166"/>
  <c r="J37" i="166"/>
  <c r="J38" i="166"/>
  <c r="J39" i="166"/>
  <c r="J40" i="166"/>
  <c r="J41" i="166"/>
  <c r="J43" i="166"/>
  <c r="J44" i="166"/>
  <c r="J45" i="166"/>
  <c r="J46" i="166"/>
  <c r="J47" i="166"/>
  <c r="J48" i="166"/>
  <c r="J49" i="166"/>
  <c r="J50" i="166"/>
  <c r="J52" i="166"/>
  <c r="J53" i="166"/>
  <c r="J54" i="166"/>
  <c r="J55" i="166"/>
  <c r="J56" i="166"/>
  <c r="J57" i="166"/>
  <c r="J58" i="166"/>
  <c r="J59" i="166"/>
  <c r="J60" i="166"/>
  <c r="J62" i="166"/>
  <c r="J63" i="166"/>
  <c r="J64" i="166"/>
  <c r="J65" i="166"/>
  <c r="J67" i="166"/>
  <c r="J69" i="166"/>
  <c r="J70" i="166"/>
  <c r="J76" i="166"/>
  <c r="J79" i="166"/>
  <c r="J80" i="166"/>
  <c r="J81" i="166"/>
  <c r="J82" i="166"/>
  <c r="J83" i="166"/>
  <c r="J85" i="166"/>
  <c r="J86" i="166"/>
  <c r="J13" i="116" l="1"/>
  <c r="J14" i="116"/>
  <c r="J15" i="116"/>
  <c r="J16" i="116"/>
  <c r="J17" i="116"/>
  <c r="J18" i="116"/>
  <c r="J19" i="116"/>
  <c r="J20" i="116"/>
  <c r="J21" i="116"/>
  <c r="J22" i="116"/>
  <c r="J23" i="116"/>
  <c r="J24" i="116"/>
  <c r="J25" i="116"/>
  <c r="J26" i="116"/>
  <c r="J27" i="116"/>
  <c r="J28" i="116"/>
  <c r="J29" i="116"/>
  <c r="J30" i="116"/>
  <c r="J31" i="116"/>
  <c r="J32" i="116"/>
  <c r="J34" i="116"/>
  <c r="J35" i="116"/>
  <c r="J37" i="116"/>
  <c r="J38" i="116"/>
  <c r="J39" i="116"/>
  <c r="J40" i="116"/>
  <c r="J42" i="116"/>
  <c r="J43" i="116"/>
  <c r="J44" i="116"/>
  <c r="J46" i="116"/>
  <c r="J47" i="116"/>
  <c r="J48" i="116"/>
  <c r="J49" i="116"/>
  <c r="J51" i="116"/>
  <c r="J38" i="177" l="1"/>
  <c r="J39" i="177"/>
  <c r="J40" i="177"/>
  <c r="J41" i="177"/>
  <c r="J42" i="177"/>
  <c r="J43" i="177"/>
  <c r="J44" i="177"/>
  <c r="J45" i="177"/>
  <c r="J46" i="177"/>
  <c r="J47" i="177"/>
  <c r="J48" i="177"/>
  <c r="J49" i="177"/>
  <c r="J50" i="177"/>
  <c r="J51" i="177"/>
  <c r="J52" i="177"/>
  <c r="J53" i="177"/>
  <c r="J54" i="177"/>
  <c r="J55" i="177"/>
  <c r="J56" i="177"/>
  <c r="J57" i="177"/>
  <c r="J58" i="177"/>
  <c r="J59" i="177"/>
  <c r="J60" i="177"/>
  <c r="J61" i="177"/>
  <c r="J35" i="177"/>
  <c r="J36" i="177"/>
  <c r="J37" i="177"/>
  <c r="J62" i="177"/>
  <c r="J63" i="177"/>
  <c r="J64" i="177"/>
  <c r="J65" i="177"/>
  <c r="J66" i="177"/>
  <c r="J67" i="177"/>
  <c r="J68" i="177"/>
  <c r="J69" i="177"/>
  <c r="J70" i="177"/>
  <c r="J71" i="177"/>
  <c r="J73" i="177"/>
  <c r="J74" i="177"/>
  <c r="J75" i="177"/>
  <c r="J76" i="177"/>
  <c r="J77" i="177"/>
  <c r="J78" i="177"/>
  <c r="J79" i="177"/>
  <c r="J34" i="177"/>
  <c r="J80" i="177"/>
  <c r="J81" i="177"/>
  <c r="J82" i="177"/>
  <c r="J83" i="177"/>
  <c r="J84" i="177"/>
  <c r="J85" i="177"/>
  <c r="J57" i="56"/>
  <c r="J58" i="56"/>
  <c r="J59" i="56"/>
  <c r="J60" i="56"/>
  <c r="J61" i="56"/>
  <c r="J62" i="56"/>
  <c r="J63" i="56"/>
  <c r="J64" i="56"/>
  <c r="J65" i="56"/>
  <c r="J66" i="56"/>
  <c r="J67" i="56"/>
  <c r="J68" i="56"/>
  <c r="J69" i="56"/>
  <c r="J70" i="56"/>
  <c r="J71" i="56"/>
  <c r="J73" i="56"/>
  <c r="J74" i="56"/>
  <c r="J76" i="56"/>
  <c r="J77" i="56"/>
  <c r="J78" i="56"/>
  <c r="J79" i="56"/>
  <c r="J80" i="56"/>
  <c r="J81" i="56"/>
  <c r="J82" i="56"/>
  <c r="J83" i="56"/>
  <c r="J84" i="56"/>
  <c r="J85" i="56"/>
  <c r="J86" i="56"/>
  <c r="J87" i="56"/>
  <c r="J88" i="56"/>
  <c r="J35" i="56"/>
  <c r="J36" i="56"/>
  <c r="J37" i="56"/>
  <c r="J38" i="56"/>
  <c r="J39" i="56"/>
  <c r="J40" i="56"/>
  <c r="J41" i="56"/>
  <c r="J42" i="56"/>
  <c r="J43" i="56"/>
  <c r="J44" i="56"/>
  <c r="J45" i="56"/>
  <c r="J46" i="56"/>
  <c r="J47" i="56"/>
  <c r="J48" i="56"/>
  <c r="J49" i="56"/>
  <c r="J50" i="56"/>
  <c r="J51" i="56"/>
  <c r="J52" i="56"/>
  <c r="J53" i="56"/>
  <c r="J54" i="56"/>
  <c r="J55" i="56"/>
  <c r="J56" i="56"/>
  <c r="J57" i="202"/>
  <c r="J58" i="202"/>
  <c r="J60" i="202"/>
  <c r="J39" i="202"/>
  <c r="J41" i="202"/>
  <c r="J43" i="202"/>
  <c r="J44" i="202"/>
  <c r="J45" i="202"/>
  <c r="J46" i="202"/>
  <c r="J47" i="202"/>
  <c r="J48" i="202"/>
  <c r="J50" i="202"/>
  <c r="J51" i="202"/>
  <c r="J52" i="202"/>
  <c r="J53" i="202"/>
  <c r="J54" i="202"/>
  <c r="J55" i="202"/>
  <c r="J56" i="202"/>
  <c r="J47" i="201"/>
  <c r="J48" i="201"/>
  <c r="J49" i="201"/>
  <c r="J50" i="201"/>
  <c r="J51" i="201"/>
  <c r="J52" i="201"/>
  <c r="J53" i="201"/>
  <c r="J54" i="201"/>
  <c r="J55" i="201"/>
  <c r="J56" i="201"/>
  <c r="J58" i="201"/>
  <c r="J59" i="201"/>
  <c r="J60" i="201"/>
  <c r="J61" i="201"/>
  <c r="J62" i="201"/>
  <c r="J63" i="201"/>
  <c r="J64" i="201"/>
  <c r="J65" i="201"/>
  <c r="J66" i="201"/>
  <c r="J68" i="201"/>
  <c r="J70" i="200"/>
  <c r="J71" i="200"/>
  <c r="J72" i="200"/>
  <c r="J73" i="200"/>
  <c r="J74" i="200"/>
  <c r="J75" i="200"/>
  <c r="J76" i="200"/>
  <c r="J77" i="200"/>
  <c r="J78" i="200"/>
  <c r="J79" i="200"/>
  <c r="J80" i="200"/>
  <c r="J81" i="200"/>
  <c r="J82" i="200"/>
  <c r="J83" i="200"/>
  <c r="J84" i="200"/>
  <c r="J85" i="200"/>
  <c r="J86" i="200"/>
  <c r="J88" i="200"/>
  <c r="J64" i="200"/>
  <c r="J66" i="200"/>
  <c r="J67" i="200"/>
  <c r="J68" i="200"/>
  <c r="J69" i="200"/>
  <c r="J12" i="121"/>
  <c r="J51" i="121"/>
  <c r="J52" i="121"/>
  <c r="J53" i="121"/>
  <c r="J54" i="121"/>
  <c r="J55" i="121"/>
  <c r="J56" i="121"/>
  <c r="J57" i="121"/>
  <c r="J58" i="121"/>
  <c r="J59" i="121"/>
  <c r="J60" i="121"/>
  <c r="J61" i="121"/>
  <c r="J62" i="121"/>
  <c r="J63" i="121"/>
  <c r="J64" i="121"/>
  <c r="J65" i="121"/>
  <c r="J66" i="121"/>
  <c r="J67" i="121"/>
  <c r="J68" i="121"/>
  <c r="J69" i="121"/>
  <c r="J70" i="121"/>
  <c r="J71" i="121"/>
  <c r="J72" i="121"/>
  <c r="J73" i="121"/>
  <c r="J74" i="121"/>
  <c r="J75" i="121"/>
  <c r="J76" i="121"/>
  <c r="J77" i="121"/>
  <c r="J78" i="121"/>
  <c r="J79" i="121"/>
  <c r="J80" i="121"/>
  <c r="J81" i="121"/>
  <c r="J82" i="121"/>
  <c r="J83" i="121"/>
  <c r="J84" i="121"/>
  <c r="J85" i="121"/>
  <c r="J86" i="121"/>
  <c r="J87" i="121"/>
  <c r="J138" i="121"/>
  <c r="J139" i="121"/>
  <c r="J140" i="121"/>
  <c r="J141" i="121"/>
  <c r="J142" i="121"/>
  <c r="J143" i="121"/>
  <c r="J144" i="121"/>
  <c r="J145" i="121"/>
  <c r="J146" i="121"/>
  <c r="J147" i="121"/>
  <c r="J148" i="121"/>
  <c r="J149" i="121"/>
  <c r="J150" i="121"/>
  <c r="J151" i="121"/>
  <c r="J152" i="121"/>
  <c r="J153" i="121"/>
  <c r="J154" i="121"/>
  <c r="J155" i="121"/>
  <c r="J156" i="121"/>
  <c r="J157" i="121"/>
  <c r="J159" i="121"/>
  <c r="J160" i="121"/>
  <c r="J161" i="121"/>
  <c r="J162" i="121"/>
  <c r="J163" i="121"/>
  <c r="J164" i="121"/>
  <c r="J165" i="121"/>
  <c r="J166" i="121"/>
  <c r="J167" i="121"/>
  <c r="J168" i="121"/>
  <c r="J169" i="121"/>
  <c r="J170" i="121"/>
  <c r="J171" i="121"/>
  <c r="J172" i="121"/>
  <c r="J173" i="121"/>
  <c r="J174" i="121"/>
  <c r="J175" i="121"/>
  <c r="J176" i="121"/>
  <c r="J177" i="121"/>
  <c r="J178" i="121"/>
  <c r="J179" i="121"/>
  <c r="J180" i="121"/>
  <c r="J181" i="121"/>
  <c r="J182" i="121"/>
  <c r="J183" i="121"/>
  <c r="J184" i="121"/>
  <c r="J185" i="121"/>
  <c r="J186" i="121"/>
  <c r="J187" i="121"/>
  <c r="J188" i="121"/>
  <c r="J189" i="121"/>
  <c r="J190" i="121"/>
  <c r="J191" i="121"/>
  <c r="J192" i="121"/>
  <c r="J193" i="121"/>
  <c r="J194" i="121"/>
  <c r="J196" i="121"/>
  <c r="J197" i="121"/>
  <c r="J199" i="121"/>
  <c r="J200" i="121"/>
  <c r="J201" i="121"/>
  <c r="J202" i="121"/>
  <c r="J203" i="121"/>
  <c r="J204" i="121"/>
  <c r="J205" i="121"/>
  <c r="J206" i="121"/>
  <c r="J207" i="121"/>
  <c r="J208" i="121"/>
  <c r="J210" i="121"/>
  <c r="J211" i="121"/>
  <c r="J212" i="121"/>
  <c r="J97" i="121"/>
  <c r="J98" i="121"/>
  <c r="J99" i="121"/>
  <c r="J100" i="121"/>
  <c r="J101" i="121"/>
  <c r="J102" i="121"/>
  <c r="J103" i="121"/>
  <c r="J104" i="121"/>
  <c r="J105" i="121"/>
  <c r="J106" i="121"/>
  <c r="J107" i="121"/>
  <c r="J108" i="121"/>
  <c r="J109" i="121"/>
  <c r="J110" i="121"/>
  <c r="J112" i="121"/>
  <c r="J113" i="121"/>
  <c r="J114" i="121"/>
  <c r="J115" i="121"/>
  <c r="J116" i="121"/>
  <c r="J117" i="121"/>
  <c r="J118" i="121"/>
  <c r="J119" i="121"/>
  <c r="J120" i="121"/>
  <c r="J121" i="121"/>
  <c r="J122" i="121"/>
  <c r="J123" i="121"/>
  <c r="J124" i="121"/>
  <c r="J125" i="121"/>
  <c r="J126" i="121"/>
  <c r="J127" i="121"/>
  <c r="J128" i="121"/>
  <c r="J129" i="121"/>
  <c r="J130" i="121"/>
  <c r="J131" i="121"/>
  <c r="J132" i="121"/>
  <c r="J133" i="121"/>
  <c r="J134" i="121"/>
  <c r="J135" i="121"/>
  <c r="J136" i="121"/>
  <c r="J39" i="115"/>
  <c r="J38" i="115"/>
  <c r="J37" i="115"/>
  <c r="J36" i="115"/>
  <c r="J35" i="115"/>
  <c r="J34" i="115"/>
  <c r="J33" i="115"/>
  <c r="J32" i="115"/>
  <c r="J31" i="115"/>
  <c r="J30" i="115"/>
  <c r="J29" i="115"/>
  <c r="J28" i="115"/>
  <c r="J27" i="115"/>
  <c r="J26" i="115"/>
  <c r="J25" i="115"/>
  <c r="J24" i="115"/>
  <c r="J23" i="115"/>
  <c r="J22" i="115"/>
  <c r="J21" i="115"/>
  <c r="J20" i="115"/>
  <c r="J19" i="115"/>
  <c r="J18" i="115"/>
  <c r="J17" i="115"/>
  <c r="J16" i="115"/>
  <c r="J15" i="115"/>
  <c r="J14" i="115"/>
  <c r="J13" i="115"/>
  <c r="J69" i="52"/>
  <c r="J68" i="52"/>
  <c r="J66" i="52"/>
  <c r="J65" i="52"/>
  <c r="J64" i="52"/>
  <c r="J63" i="52"/>
  <c r="J62" i="52"/>
  <c r="J61" i="52"/>
  <c r="J60" i="52"/>
  <c r="J59" i="52"/>
  <c r="J58" i="52"/>
  <c r="J57" i="52"/>
  <c r="J56" i="52"/>
  <c r="J55" i="52"/>
  <c r="J54" i="52"/>
  <c r="J53" i="52"/>
  <c r="J52" i="52"/>
  <c r="J51" i="52"/>
  <c r="J50" i="52"/>
  <c r="J49" i="52"/>
  <c r="J48" i="52"/>
  <c r="J47" i="52"/>
  <c r="J46" i="52"/>
  <c r="J45" i="52"/>
  <c r="J44" i="52"/>
  <c r="J43" i="52"/>
  <c r="J42" i="52"/>
  <c r="J41" i="52"/>
  <c r="J40" i="52"/>
  <c r="J39" i="52"/>
  <c r="J38" i="52"/>
  <c r="J37" i="52"/>
  <c r="J36" i="52"/>
  <c r="J35" i="52"/>
  <c r="J34" i="52"/>
  <c r="J32" i="52"/>
  <c r="J31" i="52"/>
  <c r="J30" i="52"/>
  <c r="J29" i="52"/>
  <c r="J27" i="52"/>
  <c r="J26" i="52"/>
  <c r="J25" i="52"/>
  <c r="J24" i="52"/>
  <c r="J23" i="52"/>
  <c r="J22" i="52"/>
  <c r="J21" i="52"/>
  <c r="J20" i="52"/>
  <c r="J19" i="52"/>
  <c r="J18" i="52"/>
  <c r="J17" i="52"/>
  <c r="J16" i="52"/>
  <c r="J15" i="52"/>
  <c r="J14" i="52"/>
  <c r="J13" i="52"/>
  <c r="J88" i="52"/>
  <c r="J87" i="52"/>
  <c r="J86" i="52"/>
  <c r="J85" i="52"/>
  <c r="J84" i="52"/>
  <c r="J83" i="52"/>
  <c r="J82" i="52"/>
  <c r="J81" i="52"/>
  <c r="J80" i="52"/>
  <c r="J79" i="52"/>
  <c r="J78" i="52"/>
  <c r="J77" i="52"/>
  <c r="J76" i="52"/>
  <c r="J75" i="52"/>
  <c r="J74" i="52"/>
  <c r="J73" i="52"/>
  <c r="J72" i="52"/>
  <c r="J73" i="47"/>
  <c r="J72" i="47"/>
  <c r="J71" i="47"/>
  <c r="J70" i="47"/>
  <c r="J68" i="47"/>
  <c r="J67" i="47"/>
  <c r="J66" i="47"/>
  <c r="J65" i="47"/>
  <c r="J64" i="47"/>
  <c r="J63" i="47"/>
  <c r="J62" i="47"/>
  <c r="J61" i="47"/>
  <c r="J60" i="47"/>
  <c r="J59" i="47"/>
  <c r="J58" i="47"/>
  <c r="J57" i="47"/>
  <c r="J56" i="47"/>
  <c r="J55" i="47"/>
  <c r="J54" i="47"/>
  <c r="J53" i="47"/>
  <c r="J52" i="47"/>
  <c r="J51" i="47"/>
  <c r="J50" i="47"/>
  <c r="J49" i="47"/>
  <c r="J48" i="47"/>
  <c r="J47" i="47"/>
  <c r="J46" i="47"/>
  <c r="J45" i="47"/>
  <c r="J44" i="47"/>
  <c r="J43" i="47"/>
  <c r="J42" i="47"/>
  <c r="J41" i="47"/>
  <c r="J40" i="47"/>
  <c r="J39" i="47"/>
  <c r="J38" i="47"/>
  <c r="J37" i="47"/>
  <c r="J36" i="47"/>
  <c r="J35" i="47"/>
  <c r="J34" i="47"/>
  <c r="J32" i="47"/>
  <c r="J31" i="47"/>
  <c r="J30" i="47"/>
  <c r="J29" i="47"/>
  <c r="J27" i="47"/>
  <c r="J26" i="47"/>
  <c r="J25" i="47"/>
  <c r="J24" i="47"/>
  <c r="J23" i="47"/>
  <c r="J22" i="47"/>
  <c r="J21" i="47"/>
  <c r="J20" i="47"/>
  <c r="J19" i="47"/>
  <c r="J18" i="47"/>
  <c r="J17" i="47"/>
  <c r="J16" i="47"/>
  <c r="J15" i="47"/>
  <c r="J14" i="47"/>
  <c r="J13" i="47"/>
  <c r="J93" i="47"/>
  <c r="J92" i="47"/>
  <c r="J91" i="47"/>
  <c r="J90" i="47"/>
  <c r="J89" i="47"/>
  <c r="J88" i="47"/>
  <c r="J87" i="47"/>
  <c r="J86" i="47"/>
  <c r="J85" i="47"/>
  <c r="J84" i="47"/>
  <c r="J83" i="47"/>
  <c r="J82" i="47"/>
  <c r="J81" i="47"/>
  <c r="J80" i="47"/>
  <c r="J79" i="47"/>
  <c r="J78" i="47"/>
  <c r="J77" i="47"/>
  <c r="J54" i="186"/>
  <c r="J68" i="185"/>
  <c r="J66" i="185"/>
  <c r="J48" i="184"/>
  <c r="J55" i="191"/>
  <c r="J56" i="191"/>
  <c r="J57" i="191"/>
  <c r="J58" i="191"/>
  <c r="J59" i="191"/>
  <c r="J60" i="191"/>
  <c r="J61" i="191"/>
  <c r="J62" i="191"/>
  <c r="J63" i="191"/>
  <c r="J64" i="191"/>
  <c r="J65" i="191"/>
  <c r="J66" i="191"/>
  <c r="J67" i="191"/>
  <c r="J68" i="191"/>
  <c r="J69" i="191"/>
  <c r="J70" i="191"/>
  <c r="J71" i="191"/>
  <c r="J72" i="191"/>
  <c r="J73" i="191"/>
  <c r="J74" i="191"/>
  <c r="J75" i="191"/>
  <c r="J76" i="191"/>
  <c r="J77" i="191"/>
  <c r="J78" i="191"/>
  <c r="J79" i="191"/>
  <c r="J81" i="191"/>
  <c r="J21" i="121"/>
  <c r="J50" i="179" l="1"/>
  <c r="J49" i="179"/>
  <c r="J48" i="179"/>
  <c r="J47" i="179"/>
  <c r="J46" i="179"/>
  <c r="J45" i="179"/>
  <c r="J44" i="179"/>
  <c r="J43" i="179"/>
  <c r="J42" i="179"/>
  <c r="J41" i="179"/>
  <c r="J40" i="179"/>
  <c r="J39" i="179"/>
  <c r="J38" i="179"/>
  <c r="J37" i="179"/>
  <c r="J34" i="179"/>
  <c r="J35" i="179"/>
  <c r="J36" i="179"/>
  <c r="J33" i="179"/>
  <c r="J32" i="179"/>
  <c r="J31" i="179"/>
  <c r="J28" i="179"/>
  <c r="J29" i="179"/>
  <c r="J27" i="179"/>
  <c r="J26" i="179"/>
  <c r="J23" i="179"/>
  <c r="J22" i="179"/>
  <c r="J21" i="179"/>
  <c r="J20" i="179"/>
  <c r="J14" i="179"/>
  <c r="J16" i="179"/>
  <c r="J18" i="179"/>
  <c r="J19" i="179"/>
  <c r="J13" i="179"/>
  <c r="J45" i="219"/>
  <c r="J43" i="219"/>
  <c r="J42" i="219"/>
  <c r="J41" i="219"/>
  <c r="J40" i="219"/>
  <c r="J39" i="219"/>
  <c r="J38" i="219"/>
  <c r="J37" i="219"/>
  <c r="J36" i="219"/>
  <c r="J35" i="219"/>
  <c r="J34" i="219"/>
  <c r="J33" i="219"/>
  <c r="J32" i="219"/>
  <c r="J31" i="219"/>
  <c r="J30" i="219"/>
  <c r="J29" i="219"/>
  <c r="J28" i="219"/>
  <c r="J27" i="219"/>
  <c r="J26" i="219"/>
  <c r="J25" i="219"/>
  <c r="J24" i="219"/>
  <c r="J23" i="219"/>
  <c r="J22" i="219"/>
  <c r="J20" i="219"/>
  <c r="J19" i="219"/>
  <c r="J18" i="219"/>
  <c r="J17" i="219"/>
  <c r="J16" i="219"/>
  <c r="J15" i="219"/>
  <c r="J14" i="219"/>
  <c r="J12" i="219"/>
  <c r="J13" i="64"/>
  <c r="J16" i="64"/>
  <c r="J22" i="64"/>
  <c r="J23" i="64"/>
  <c r="J24" i="64"/>
  <c r="J25" i="64"/>
  <c r="J26" i="64"/>
  <c r="J27" i="64"/>
  <c r="J28" i="64"/>
  <c r="J29" i="64"/>
  <c r="J30" i="64"/>
  <c r="J31" i="64"/>
  <c r="J32" i="64"/>
  <c r="J42" i="64"/>
  <c r="J43" i="64"/>
  <c r="J44" i="64"/>
  <c r="J45" i="64"/>
  <c r="J46" i="64"/>
  <c r="J47" i="64"/>
  <c r="J74" i="64"/>
  <c r="J75" i="64"/>
  <c r="J76" i="64"/>
  <c r="J94" i="64"/>
  <c r="J13" i="121"/>
  <c r="J14" i="121"/>
  <c r="J16" i="121"/>
  <c r="J18" i="121"/>
  <c r="J19" i="121"/>
  <c r="J20" i="121"/>
  <c r="J22" i="121"/>
  <c r="J24" i="121"/>
  <c r="J25" i="121"/>
  <c r="J26" i="121"/>
  <c r="J27" i="121"/>
  <c r="J28" i="121"/>
  <c r="J30" i="121"/>
  <c r="J31" i="121"/>
  <c r="J33" i="121"/>
  <c r="J34" i="121"/>
  <c r="J36" i="121"/>
  <c r="J37" i="121"/>
  <c r="J39" i="121"/>
  <c r="J40" i="121"/>
  <c r="J41" i="121"/>
  <c r="J44" i="121"/>
  <c r="J45" i="121"/>
  <c r="J46" i="121"/>
  <c r="J47" i="121"/>
  <c r="J48" i="121"/>
  <c r="J49" i="121"/>
  <c r="J50" i="121"/>
  <c r="J88" i="121"/>
  <c r="J89" i="121"/>
  <c r="J38" i="207"/>
  <c r="J36" i="207"/>
  <c r="J35" i="207"/>
  <c r="J34" i="207"/>
  <c r="J33" i="207"/>
  <c r="J32" i="207"/>
  <c r="J30" i="207"/>
  <c r="J64" i="207"/>
  <c r="J63" i="207"/>
  <c r="J62" i="207"/>
  <c r="J61" i="207"/>
  <c r="J60" i="207"/>
  <c r="J59" i="207"/>
  <c r="J58" i="207"/>
  <c r="J57" i="207"/>
  <c r="J56" i="207"/>
  <c r="J55" i="207"/>
  <c r="J54" i="207"/>
  <c r="J53" i="207"/>
  <c r="J52" i="207"/>
  <c r="J51" i="207"/>
  <c r="J50" i="207"/>
  <c r="J49" i="207"/>
  <c r="J48" i="207"/>
  <c r="J46" i="207"/>
  <c r="J40" i="207"/>
  <c r="J29" i="207"/>
  <c r="J28" i="207"/>
  <c r="J27" i="207"/>
  <c r="J26" i="207"/>
  <c r="J25" i="207"/>
  <c r="J24" i="207"/>
  <c r="J23" i="207"/>
  <c r="J42" i="207"/>
  <c r="J43" i="207"/>
  <c r="J44" i="207"/>
  <c r="J66" i="207"/>
  <c r="J67" i="207"/>
  <c r="J68" i="207"/>
  <c r="J71" i="203"/>
  <c r="J70" i="203"/>
  <c r="J69" i="203"/>
  <c r="J68" i="203"/>
  <c r="J67" i="203"/>
  <c r="J66" i="203"/>
  <c r="J65" i="203"/>
  <c r="J64" i="203"/>
  <c r="J63" i="203"/>
  <c r="J62" i="203"/>
  <c r="J61" i="203"/>
  <c r="J60" i="203"/>
  <c r="J59" i="203"/>
  <c r="J58" i="203"/>
  <c r="J57" i="203"/>
  <c r="J56" i="203"/>
  <c r="J28" i="189"/>
  <c r="J72" i="217"/>
  <c r="J71" i="217"/>
  <c r="J69" i="217"/>
  <c r="J68" i="217"/>
  <c r="J67" i="217"/>
  <c r="J64" i="217"/>
  <c r="J63" i="217"/>
  <c r="J62" i="217"/>
  <c r="J61" i="217"/>
  <c r="J60" i="217"/>
  <c r="J59" i="217"/>
  <c r="J58" i="217"/>
  <c r="J56" i="217"/>
  <c r="J55" i="217"/>
  <c r="J54" i="217"/>
  <c r="J53" i="217"/>
  <c r="J52" i="217"/>
  <c r="J51" i="217"/>
  <c r="J48" i="217"/>
  <c r="J46" i="217"/>
  <c r="J45" i="217"/>
  <c r="J44" i="217"/>
  <c r="J43" i="217"/>
  <c r="J42" i="217"/>
  <c r="J41" i="217"/>
  <c r="J39" i="217"/>
  <c r="J38" i="217"/>
  <c r="J37" i="217"/>
  <c r="J36" i="217"/>
  <c r="J35" i="217"/>
  <c r="J34" i="217"/>
  <c r="J33" i="217"/>
  <c r="J32" i="217"/>
  <c r="J31" i="217"/>
  <c r="J30" i="217"/>
  <c r="J29" i="217"/>
  <c r="J27" i="217"/>
  <c r="J26" i="217"/>
  <c r="J25" i="217"/>
  <c r="J23" i="217"/>
  <c r="J22" i="217"/>
  <c r="J20" i="217"/>
  <c r="J19" i="217"/>
  <c r="J17" i="217"/>
  <c r="J16" i="217"/>
  <c r="J15" i="217"/>
  <c r="J14" i="217"/>
  <c r="J99" i="217"/>
  <c r="J98" i="217"/>
  <c r="J96" i="217"/>
  <c r="J94" i="217"/>
  <c r="J93" i="217"/>
  <c r="J91" i="217"/>
  <c r="J90" i="217"/>
  <c r="J89" i="217"/>
  <c r="J88" i="217"/>
  <c r="J87" i="217"/>
  <c r="J86" i="217"/>
  <c r="J85" i="217"/>
  <c r="J84" i="217"/>
  <c r="J83" i="217"/>
  <c r="J81" i="217"/>
  <c r="J80" i="217"/>
  <c r="J78" i="217"/>
  <c r="J77" i="217"/>
  <c r="J76" i="217"/>
  <c r="J75" i="217"/>
  <c r="J74" i="217"/>
  <c r="J99" i="97"/>
  <c r="J98" i="97"/>
  <c r="J96" i="97"/>
  <c r="J94" i="97"/>
  <c r="J93" i="97"/>
  <c r="J91" i="97"/>
  <c r="J90" i="97"/>
  <c r="J89" i="97"/>
  <c r="J88" i="97"/>
  <c r="J87" i="97"/>
  <c r="J86" i="97"/>
  <c r="J85" i="97"/>
  <c r="J84" i="97"/>
  <c r="J83" i="97"/>
  <c r="J81" i="97"/>
  <c r="J80" i="97"/>
  <c r="J78" i="97"/>
  <c r="J77" i="97"/>
  <c r="J76" i="97"/>
  <c r="J75" i="97"/>
  <c r="J74" i="97"/>
  <c r="J72" i="97"/>
  <c r="J71" i="97"/>
  <c r="J69" i="97"/>
  <c r="J68" i="97"/>
  <c r="J67" i="97"/>
  <c r="J64" i="97"/>
  <c r="J63" i="97"/>
  <c r="J62" i="97"/>
  <c r="J61" i="97"/>
  <c r="J60" i="97"/>
  <c r="J59" i="97"/>
  <c r="J58" i="97"/>
  <c r="J56" i="97"/>
  <c r="J55" i="97"/>
  <c r="J54" i="97"/>
  <c r="J53" i="97"/>
  <c r="J52" i="97"/>
  <c r="J51" i="97"/>
  <c r="J48" i="97"/>
  <c r="J46" i="97"/>
  <c r="J45" i="97"/>
  <c r="J44" i="97"/>
  <c r="J43" i="97"/>
  <c r="J42" i="97"/>
  <c r="J41" i="97"/>
  <c r="J39" i="97"/>
  <c r="J38" i="97"/>
  <c r="J37" i="97"/>
  <c r="J36" i="97"/>
  <c r="J35" i="97"/>
  <c r="J34" i="97"/>
  <c r="J33" i="97"/>
  <c r="J32" i="97"/>
  <c r="J31" i="97"/>
  <c r="J30" i="97"/>
  <c r="J29" i="97"/>
  <c r="J27" i="97"/>
  <c r="J26" i="97"/>
  <c r="J25" i="97"/>
  <c r="J23" i="97"/>
  <c r="J22" i="97"/>
  <c r="J20" i="97"/>
  <c r="J19" i="97"/>
  <c r="J17" i="97"/>
  <c r="J16" i="97"/>
  <c r="J15" i="97"/>
  <c r="J14" i="97"/>
  <c r="J61" i="218" l="1"/>
  <c r="G122" i="1" s="1"/>
  <c r="J46" i="219"/>
  <c r="G119" i="1" s="1"/>
  <c r="J41" i="69"/>
  <c r="J35" i="69"/>
  <c r="J36" i="69"/>
  <c r="J37" i="69"/>
  <c r="J38" i="69"/>
  <c r="J39" i="69"/>
  <c r="J34" i="69"/>
  <c r="J32" i="69"/>
  <c r="J30" i="69"/>
  <c r="J24" i="69"/>
  <c r="J25" i="69"/>
  <c r="J26" i="69"/>
  <c r="J27" i="69"/>
  <c r="J28" i="69"/>
  <c r="J23" i="69"/>
  <c r="J13" i="69"/>
  <c r="J14" i="69"/>
  <c r="J15" i="69"/>
  <c r="J16" i="69"/>
  <c r="J17" i="69"/>
  <c r="J18" i="69"/>
  <c r="J19" i="69"/>
  <c r="J20" i="69"/>
  <c r="J21" i="69"/>
  <c r="J12" i="69"/>
  <c r="J38" i="65"/>
  <c r="J32" i="65"/>
  <c r="J31" i="65"/>
  <c r="J29" i="65"/>
  <c r="J28" i="65"/>
  <c r="J27" i="65"/>
  <c r="J25" i="65"/>
  <c r="J24" i="65"/>
  <c r="J36" i="65"/>
  <c r="J35" i="65"/>
  <c r="J34" i="65"/>
  <c r="J33" i="65"/>
  <c r="J23" i="65"/>
  <c r="J22" i="65"/>
  <c r="J23" i="213"/>
  <c r="J21" i="65"/>
  <c r="J19" i="65"/>
  <c r="J17" i="65"/>
  <c r="J18" i="65"/>
  <c r="J16" i="65"/>
  <c r="J15" i="65"/>
  <c r="J14" i="65"/>
  <c r="J13" i="65"/>
  <c r="J12" i="65"/>
  <c r="J42" i="69" l="1"/>
  <c r="J12" i="64"/>
  <c r="J170" i="64" s="1"/>
  <c r="J44" i="111"/>
  <c r="J45" i="111"/>
  <c r="J23" i="177" l="1"/>
  <c r="J24" i="56"/>
  <c r="J36" i="174"/>
  <c r="J37" i="174"/>
  <c r="J38" i="174"/>
  <c r="J13" i="168"/>
  <c r="J14" i="168"/>
  <c r="J15" i="168"/>
  <c r="J16" i="168"/>
  <c r="J17" i="168"/>
  <c r="J18" i="168"/>
  <c r="J19" i="168"/>
  <c r="J20" i="168"/>
  <c r="J22" i="168"/>
  <c r="J23" i="168"/>
  <c r="J24" i="168"/>
  <c r="J25" i="168"/>
  <c r="J26" i="168"/>
  <c r="J27" i="168"/>
  <c r="J28" i="168"/>
  <c r="J29" i="168"/>
  <c r="J18" i="124"/>
  <c r="J20" i="124"/>
  <c r="J21" i="124"/>
  <c r="J13" i="124"/>
  <c r="J14" i="124"/>
  <c r="J15" i="124"/>
  <c r="J16" i="124"/>
  <c r="J12" i="217"/>
  <c r="J100" i="217" l="1"/>
  <c r="G77" i="1" s="1"/>
  <c r="J39" i="79"/>
  <c r="G38" i="1" l="1"/>
  <c r="J36" i="216" l="1"/>
  <c r="J35" i="216"/>
  <c r="J33" i="216"/>
  <c r="J32" i="216"/>
  <c r="J31" i="216"/>
  <c r="J30" i="216"/>
  <c r="J29" i="216"/>
  <c r="J27" i="216"/>
  <c r="J25" i="216"/>
  <c r="J24" i="216"/>
  <c r="J23" i="216"/>
  <c r="J22" i="216"/>
  <c r="J21" i="216"/>
  <c r="J20" i="216"/>
  <c r="J19" i="216"/>
  <c r="J18" i="216"/>
  <c r="J17" i="216"/>
  <c r="J16" i="216"/>
  <c r="J15" i="216"/>
  <c r="J14" i="216"/>
  <c r="J13" i="216"/>
  <c r="J12" i="216"/>
  <c r="J24" i="215"/>
  <c r="J23" i="215"/>
  <c r="J22" i="215"/>
  <c r="J21" i="215"/>
  <c r="J20" i="215"/>
  <c r="J18" i="215"/>
  <c r="J17" i="215"/>
  <c r="J16" i="215"/>
  <c r="J14" i="215"/>
  <c r="J13" i="215"/>
  <c r="J12" i="215"/>
  <c r="J36" i="213"/>
  <c r="J35" i="213"/>
  <c r="J34" i="213"/>
  <c r="J33" i="213"/>
  <c r="J32" i="213"/>
  <c r="J31" i="213"/>
  <c r="J30" i="213"/>
  <c r="J29" i="213"/>
  <c r="J28" i="213"/>
  <c r="J27" i="213"/>
  <c r="J26" i="213"/>
  <c r="J25" i="213"/>
  <c r="J24" i="213"/>
  <c r="J22" i="213"/>
  <c r="J21" i="213"/>
  <c r="J20" i="213"/>
  <c r="J19" i="213"/>
  <c r="J18" i="213"/>
  <c r="J17" i="213"/>
  <c r="J15" i="213"/>
  <c r="J14" i="213"/>
  <c r="J13" i="213"/>
  <c r="J12" i="213"/>
  <c r="J23" i="211"/>
  <c r="J21" i="211"/>
  <c r="J19" i="211"/>
  <c r="J18" i="211"/>
  <c r="J17" i="211"/>
  <c r="J16" i="211"/>
  <c r="J15" i="211"/>
  <c r="J14" i="211"/>
  <c r="J13" i="211"/>
  <c r="J12" i="211"/>
  <c r="J15" i="210"/>
  <c r="J14" i="210"/>
  <c r="J13" i="210"/>
  <c r="J12" i="210"/>
  <c r="J22" i="209"/>
  <c r="J21" i="209"/>
  <c r="J20" i="209"/>
  <c r="J19" i="209"/>
  <c r="J18" i="209"/>
  <c r="J17" i="209"/>
  <c r="J16" i="209"/>
  <c r="J15" i="209"/>
  <c r="J14" i="209"/>
  <c r="J13" i="209"/>
  <c r="J12" i="209"/>
  <c r="J73" i="207"/>
  <c r="J72" i="207"/>
  <c r="J71" i="207"/>
  <c r="J70" i="207"/>
  <c r="J69" i="207"/>
  <c r="J22" i="207"/>
  <c r="J21" i="207"/>
  <c r="J20" i="207"/>
  <c r="J19" i="207"/>
  <c r="J18" i="207"/>
  <c r="J17" i="207"/>
  <c r="J16" i="207"/>
  <c r="J15" i="207"/>
  <c r="J14" i="207"/>
  <c r="J13" i="207"/>
  <c r="J12" i="207"/>
  <c r="J36" i="206"/>
  <c r="J34" i="206"/>
  <c r="J33" i="206"/>
  <c r="J32" i="206"/>
  <c r="J30" i="206"/>
  <c r="J28" i="206"/>
  <c r="J27" i="206"/>
  <c r="J26" i="206"/>
  <c r="J25" i="206"/>
  <c r="J24" i="206"/>
  <c r="J23" i="206"/>
  <c r="J22" i="206"/>
  <c r="J21" i="206"/>
  <c r="J20" i="206"/>
  <c r="J19" i="206"/>
  <c r="J18" i="206"/>
  <c r="J17" i="206"/>
  <c r="J16" i="206"/>
  <c r="J15" i="206"/>
  <c r="J14" i="206"/>
  <c r="J13" i="206"/>
  <c r="J12" i="206"/>
  <c r="J49" i="205"/>
  <c r="J48" i="205"/>
  <c r="J47" i="205"/>
  <c r="J46" i="205"/>
  <c r="J45" i="205"/>
  <c r="J44" i="205"/>
  <c r="J43" i="205"/>
  <c r="J42" i="205"/>
  <c r="J41" i="205"/>
  <c r="J39" i="205"/>
  <c r="J38" i="205"/>
  <c r="J37" i="205"/>
  <c r="J36" i="205"/>
  <c r="J35" i="205"/>
  <c r="J34" i="205"/>
  <c r="J33" i="205"/>
  <c r="J31" i="205"/>
  <c r="J29" i="205"/>
  <c r="J28" i="205"/>
  <c r="J27" i="205"/>
  <c r="J26" i="205"/>
  <c r="J25" i="205"/>
  <c r="J24" i="205"/>
  <c r="J23" i="205"/>
  <c r="J22" i="205"/>
  <c r="J21" i="205"/>
  <c r="J20" i="205"/>
  <c r="J19" i="205"/>
  <c r="J18" i="205"/>
  <c r="J17" i="205"/>
  <c r="J16" i="205"/>
  <c r="J15" i="205"/>
  <c r="J14" i="205"/>
  <c r="J13" i="205"/>
  <c r="J12" i="205"/>
  <c r="J37" i="204"/>
  <c r="J36" i="204"/>
  <c r="J35" i="204"/>
  <c r="J33" i="204"/>
  <c r="J32" i="204"/>
  <c r="J31" i="204"/>
  <c r="J30" i="204"/>
  <c r="J29" i="204"/>
  <c r="J27" i="204"/>
  <c r="J25" i="204"/>
  <c r="J24" i="204"/>
  <c r="J23" i="204"/>
  <c r="J22" i="204"/>
  <c r="J21" i="204"/>
  <c r="J20" i="204"/>
  <c r="J19" i="204"/>
  <c r="J18" i="204"/>
  <c r="J17" i="204"/>
  <c r="J16" i="204"/>
  <c r="J15" i="204"/>
  <c r="J14" i="204"/>
  <c r="J13" i="204"/>
  <c r="J12" i="204"/>
  <c r="J72" i="203"/>
  <c r="J55" i="203"/>
  <c r="J53" i="203"/>
  <c r="J52" i="203"/>
  <c r="J50" i="203"/>
  <c r="J49" i="203"/>
  <c r="J48" i="203"/>
  <c r="J47" i="203"/>
  <c r="J46" i="203"/>
  <c r="J45" i="203"/>
  <c r="J44" i="203"/>
  <c r="J43" i="203"/>
  <c r="J42" i="203"/>
  <c r="J41" i="203"/>
  <c r="J39" i="203"/>
  <c r="J37" i="203"/>
  <c r="J35" i="203"/>
  <c r="J34" i="203"/>
  <c r="J33" i="203"/>
  <c r="J31" i="203"/>
  <c r="J30" i="203"/>
  <c r="J29" i="203"/>
  <c r="J28" i="203"/>
  <c r="J27" i="203"/>
  <c r="J26" i="203"/>
  <c r="J25" i="203"/>
  <c r="J24" i="203"/>
  <c r="J23" i="203"/>
  <c r="J22" i="203"/>
  <c r="J21" i="203"/>
  <c r="J20" i="203"/>
  <c r="J19" i="203"/>
  <c r="J18" i="203"/>
  <c r="J17" i="203"/>
  <c r="J16" i="203"/>
  <c r="J15" i="203"/>
  <c r="J14" i="203"/>
  <c r="J13" i="203"/>
  <c r="J12" i="203"/>
  <c r="J38" i="202"/>
  <c r="J36" i="202"/>
  <c r="J35" i="202"/>
  <c r="J34" i="202"/>
  <c r="J33" i="202"/>
  <c r="J32" i="202"/>
  <c r="J31" i="202"/>
  <c r="J30" i="202"/>
  <c r="J29" i="202"/>
  <c r="J28" i="202"/>
  <c r="J27" i="202"/>
  <c r="J26" i="202"/>
  <c r="J25" i="202"/>
  <c r="J23" i="202"/>
  <c r="J21" i="202"/>
  <c r="J20" i="202"/>
  <c r="J19" i="202"/>
  <c r="J18" i="202"/>
  <c r="J17" i="202"/>
  <c r="J16" i="202"/>
  <c r="J15" i="202"/>
  <c r="J14" i="202"/>
  <c r="J13" i="202"/>
  <c r="J12" i="202"/>
  <c r="J46" i="201"/>
  <c r="J44" i="201"/>
  <c r="J43" i="201"/>
  <c r="J42" i="201"/>
  <c r="J41" i="201"/>
  <c r="J40" i="201"/>
  <c r="J38" i="201"/>
  <c r="J37" i="201"/>
  <c r="J36" i="201"/>
  <c r="J35" i="201"/>
  <c r="J34" i="201"/>
  <c r="J33" i="201"/>
  <c r="J32" i="201"/>
  <c r="J31" i="201"/>
  <c r="J30" i="201"/>
  <c r="J29" i="201"/>
  <c r="J28" i="201"/>
  <c r="J27" i="201"/>
  <c r="J25" i="201"/>
  <c r="J23" i="201"/>
  <c r="J22" i="201"/>
  <c r="J21" i="201"/>
  <c r="J20" i="201"/>
  <c r="J19" i="201"/>
  <c r="J18" i="201"/>
  <c r="J17" i="201"/>
  <c r="J16" i="201"/>
  <c r="J15" i="201"/>
  <c r="J14" i="201"/>
  <c r="J13" i="201"/>
  <c r="J12" i="201"/>
  <c r="J63" i="200"/>
  <c r="J62" i="200"/>
  <c r="J60" i="200"/>
  <c r="J59" i="200"/>
  <c r="J58" i="200"/>
  <c r="J57" i="200"/>
  <c r="J56" i="200"/>
  <c r="J55" i="200"/>
  <c r="J54" i="200"/>
  <c r="J53" i="200"/>
  <c r="J52" i="200"/>
  <c r="J51" i="200"/>
  <c r="J50" i="200"/>
  <c r="J48" i="200"/>
  <c r="J46" i="200"/>
  <c r="J44" i="200"/>
  <c r="J43" i="200"/>
  <c r="J42" i="200"/>
  <c r="J41" i="200"/>
  <c r="J39" i="200"/>
  <c r="J38" i="200"/>
  <c r="J37" i="200"/>
  <c r="J36" i="200"/>
  <c r="J35" i="200"/>
  <c r="J34" i="200"/>
  <c r="J33" i="200"/>
  <c r="J32" i="200"/>
  <c r="J31" i="200"/>
  <c r="J30" i="200"/>
  <c r="J28" i="200"/>
  <c r="J26" i="200"/>
  <c r="J25" i="200"/>
  <c r="J24" i="200"/>
  <c r="J23" i="200"/>
  <c r="J22" i="200"/>
  <c r="J21" i="200"/>
  <c r="J20" i="200"/>
  <c r="J19" i="200"/>
  <c r="J18" i="200"/>
  <c r="J17" i="200"/>
  <c r="J16" i="200"/>
  <c r="J15" i="200"/>
  <c r="J14" i="200"/>
  <c r="J13" i="200"/>
  <c r="J12" i="200"/>
  <c r="J69" i="199"/>
  <c r="J68" i="199"/>
  <c r="J67" i="199"/>
  <c r="J66" i="199"/>
  <c r="J65" i="199"/>
  <c r="J63" i="199"/>
  <c r="J62" i="199"/>
  <c r="J60" i="199"/>
  <c r="J59" i="199"/>
  <c r="J58" i="199"/>
  <c r="J57" i="199"/>
  <c r="J56" i="199"/>
  <c r="J55" i="199"/>
  <c r="J54" i="199"/>
  <c r="J53" i="199"/>
  <c r="J52" i="199"/>
  <c r="J51" i="199"/>
  <c r="J50" i="199"/>
  <c r="J49" i="199"/>
  <c r="J48" i="199"/>
  <c r="J47" i="199"/>
  <c r="J46" i="199"/>
  <c r="J45" i="199"/>
  <c r="J44" i="199"/>
  <c r="J43" i="199"/>
  <c r="J42" i="199"/>
  <c r="J41" i="199"/>
  <c r="J40" i="199"/>
  <c r="J39" i="199"/>
  <c r="J38" i="199"/>
  <c r="J37" i="199"/>
  <c r="J36" i="199"/>
  <c r="J35" i="199"/>
  <c r="J34" i="199"/>
  <c r="J33" i="199"/>
  <c r="J32" i="199"/>
  <c r="J31" i="199"/>
  <c r="J30" i="199"/>
  <c r="J29" i="199"/>
  <c r="J28" i="199"/>
  <c r="J25" i="199"/>
  <c r="J23" i="199"/>
  <c r="J22" i="199"/>
  <c r="J21" i="199"/>
  <c r="J20" i="199"/>
  <c r="J19" i="199"/>
  <c r="J18" i="199"/>
  <c r="J17" i="199"/>
  <c r="J16" i="199"/>
  <c r="J15" i="199"/>
  <c r="J14" i="199"/>
  <c r="J13" i="199"/>
  <c r="J12" i="199"/>
  <c r="J89" i="200" l="1"/>
  <c r="G130" i="1" s="1"/>
  <c r="J73" i="203"/>
  <c r="G134" i="1" s="1"/>
  <c r="J24" i="211"/>
  <c r="G139" i="1" s="1"/>
  <c r="G96" i="1"/>
  <c r="J37" i="216"/>
  <c r="G133" i="1" s="1"/>
  <c r="J37" i="213"/>
  <c r="G29" i="1" s="1"/>
  <c r="J37" i="206"/>
  <c r="G137" i="1" s="1"/>
  <c r="J69" i="201"/>
  <c r="G131" i="1" s="1"/>
  <c r="J50" i="205"/>
  <c r="G136" i="1" s="1"/>
  <c r="J23" i="209"/>
  <c r="G140" i="1" s="1"/>
  <c r="J70" i="199"/>
  <c r="G129" i="1" s="1"/>
  <c r="J61" i="202"/>
  <c r="G132" i="1" s="1"/>
  <c r="J38" i="204"/>
  <c r="G135" i="1" s="1"/>
  <c r="J74" i="207"/>
  <c r="G138" i="1" s="1"/>
  <c r="J17" i="210"/>
  <c r="G141" i="1" s="1"/>
  <c r="J89" i="198" l="1"/>
  <c r="J88" i="198"/>
  <c r="J87" i="198"/>
  <c r="J86" i="198"/>
  <c r="J85" i="198"/>
  <c r="J83" i="198"/>
  <c r="J82" i="198"/>
  <c r="J80" i="198"/>
  <c r="J79" i="198"/>
  <c r="J78" i="198"/>
  <c r="J77" i="198"/>
  <c r="J76" i="198"/>
  <c r="J75" i="198"/>
  <c r="J74" i="198"/>
  <c r="J73" i="198"/>
  <c r="J72" i="198"/>
  <c r="J71" i="198"/>
  <c r="J70" i="198"/>
  <c r="J69" i="198"/>
  <c r="J68" i="198"/>
  <c r="J67" i="198"/>
  <c r="J66" i="198"/>
  <c r="J65" i="198"/>
  <c r="J64" i="198"/>
  <c r="J63" i="198"/>
  <c r="J62" i="198"/>
  <c r="J61" i="198"/>
  <c r="J60" i="198"/>
  <c r="J59" i="198"/>
  <c r="J58" i="198"/>
  <c r="J57" i="198"/>
  <c r="J56" i="198"/>
  <c r="J55" i="198"/>
  <c r="J54" i="198"/>
  <c r="J53" i="198"/>
  <c r="J52" i="198"/>
  <c r="J51" i="198"/>
  <c r="J50" i="198"/>
  <c r="J49" i="198"/>
  <c r="J48" i="198"/>
  <c r="J47" i="198"/>
  <c r="J46" i="198"/>
  <c r="J45" i="198"/>
  <c r="J44" i="198"/>
  <c r="J43" i="198"/>
  <c r="J42" i="198"/>
  <c r="J41" i="198"/>
  <c r="J40" i="198"/>
  <c r="J39" i="198"/>
  <c r="J38" i="198"/>
  <c r="J37" i="198"/>
  <c r="J36" i="198"/>
  <c r="J35" i="198"/>
  <c r="J34" i="198"/>
  <c r="J31" i="198"/>
  <c r="J29" i="198"/>
  <c r="J28" i="198"/>
  <c r="J26" i="198"/>
  <c r="J24" i="198"/>
  <c r="J23" i="198"/>
  <c r="J22" i="198"/>
  <c r="J21" i="198"/>
  <c r="J20" i="198"/>
  <c r="J19" i="198"/>
  <c r="J18" i="198"/>
  <c r="J17" i="198"/>
  <c r="J16" i="198"/>
  <c r="J15" i="198"/>
  <c r="J14" i="198"/>
  <c r="J13" i="198"/>
  <c r="J12" i="198"/>
  <c r="J20" i="197"/>
  <c r="J19" i="197"/>
  <c r="J18" i="197"/>
  <c r="J16" i="197"/>
  <c r="J15" i="197"/>
  <c r="J14" i="197"/>
  <c r="J13" i="197"/>
  <c r="J12" i="197"/>
  <c r="J28" i="196"/>
  <c r="J26" i="196"/>
  <c r="J25" i="196"/>
  <c r="J24" i="196"/>
  <c r="J22" i="196"/>
  <c r="J20" i="196"/>
  <c r="J19" i="196"/>
  <c r="J18" i="196"/>
  <c r="J17" i="196"/>
  <c r="J16" i="196"/>
  <c r="J15" i="196"/>
  <c r="J14" i="196"/>
  <c r="J13" i="196"/>
  <c r="J12" i="196"/>
  <c r="J27" i="195"/>
  <c r="J25" i="195"/>
  <c r="J24" i="195"/>
  <c r="J23" i="195"/>
  <c r="J22" i="195"/>
  <c r="J20" i="195"/>
  <c r="J18" i="195"/>
  <c r="J17" i="195"/>
  <c r="J16" i="195"/>
  <c r="J15" i="195"/>
  <c r="J14" i="195"/>
  <c r="J13" i="195"/>
  <c r="J12" i="195"/>
  <c r="J31" i="194"/>
  <c r="J29" i="194"/>
  <c r="J27" i="194"/>
  <c r="J26" i="194"/>
  <c r="J25" i="194"/>
  <c r="J24" i="194"/>
  <c r="J23" i="194"/>
  <c r="J21" i="194"/>
  <c r="J19" i="194"/>
  <c r="J18" i="194"/>
  <c r="J17" i="194"/>
  <c r="J16" i="194"/>
  <c r="J15" i="194"/>
  <c r="J14" i="194"/>
  <c r="J13" i="194"/>
  <c r="J12" i="194"/>
  <c r="J32" i="192"/>
  <c r="J30" i="192"/>
  <c r="J29" i="192"/>
  <c r="J28" i="192"/>
  <c r="J27" i="192"/>
  <c r="J26" i="192"/>
  <c r="J25" i="192"/>
  <c r="J24" i="192"/>
  <c r="J23" i="192"/>
  <c r="J21" i="192"/>
  <c r="J19" i="192"/>
  <c r="J18" i="192"/>
  <c r="J17" i="192"/>
  <c r="J16" i="192"/>
  <c r="J15" i="192"/>
  <c r="J14" i="192"/>
  <c r="J13" i="192"/>
  <c r="J12" i="192"/>
  <c r="J54" i="191"/>
  <c r="J53" i="191"/>
  <c r="J52" i="191"/>
  <c r="J51" i="191"/>
  <c r="J50" i="191"/>
  <c r="J49" i="191"/>
  <c r="J48" i="191"/>
  <c r="J46" i="191"/>
  <c r="J45" i="191"/>
  <c r="J43" i="191"/>
  <c r="J42" i="191"/>
  <c r="J40" i="191"/>
  <c r="J39" i="191"/>
  <c r="J38" i="191"/>
  <c r="J37" i="191"/>
  <c r="J36" i="191"/>
  <c r="J35" i="191"/>
  <c r="J34" i="191"/>
  <c r="J33" i="191"/>
  <c r="J32" i="191"/>
  <c r="J31" i="191"/>
  <c r="J30" i="191"/>
  <c r="J29" i="191"/>
  <c r="J28" i="191"/>
  <c r="J27" i="191"/>
  <c r="J26" i="191"/>
  <c r="J25" i="191"/>
  <c r="J24" i="191"/>
  <c r="J23" i="191"/>
  <c r="J22" i="191"/>
  <c r="J19" i="191"/>
  <c r="J18" i="191"/>
  <c r="J17" i="191"/>
  <c r="J16" i="191"/>
  <c r="J15" i="191"/>
  <c r="J13" i="191"/>
  <c r="J21" i="190"/>
  <c r="J20" i="190"/>
  <c r="J19" i="190"/>
  <c r="J18" i="190"/>
  <c r="J17" i="190"/>
  <c r="J16" i="190"/>
  <c r="J15" i="190"/>
  <c r="J12" i="190"/>
  <c r="J32" i="189"/>
  <c r="J30" i="189"/>
  <c r="J29" i="189"/>
  <c r="J27" i="189"/>
  <c r="J26" i="189"/>
  <c r="J25" i="189"/>
  <c r="J23" i="189"/>
  <c r="J21" i="189"/>
  <c r="J20" i="189"/>
  <c r="J19" i="189"/>
  <c r="J18" i="189"/>
  <c r="J17" i="189"/>
  <c r="J16" i="189"/>
  <c r="J15" i="189"/>
  <c r="J14" i="189"/>
  <c r="J13" i="189"/>
  <c r="J12" i="189"/>
  <c r="J32" i="188"/>
  <c r="J31" i="188"/>
  <c r="J30" i="188"/>
  <c r="J29" i="188"/>
  <c r="J27" i="188"/>
  <c r="J26" i="188"/>
  <c r="J25" i="188"/>
  <c r="J24" i="188"/>
  <c r="J23" i="188"/>
  <c r="J22" i="188"/>
  <c r="J20" i="188"/>
  <c r="J18" i="188"/>
  <c r="J17" i="188"/>
  <c r="J16" i="188"/>
  <c r="J15" i="188"/>
  <c r="J14" i="188"/>
  <c r="J13" i="188"/>
  <c r="J12" i="188"/>
  <c r="J55" i="186"/>
  <c r="J52" i="186"/>
  <c r="J51" i="186"/>
  <c r="J50" i="186"/>
  <c r="J49" i="186"/>
  <c r="J48" i="186"/>
  <c r="J47" i="186"/>
  <c r="J46" i="186"/>
  <c r="J45" i="186"/>
  <c r="J44" i="186"/>
  <c r="J43" i="186"/>
  <c r="J42" i="186"/>
  <c r="J41" i="186"/>
  <c r="J40" i="186"/>
  <c r="J39" i="186"/>
  <c r="J38" i="186"/>
  <c r="J36" i="186"/>
  <c r="J35" i="186"/>
  <c r="J33" i="186"/>
  <c r="J32" i="186"/>
  <c r="J30" i="186"/>
  <c r="J29" i="186"/>
  <c r="J28" i="186"/>
  <c r="J27" i="186"/>
  <c r="J26" i="186"/>
  <c r="J25" i="186"/>
  <c r="J24" i="186"/>
  <c r="J23" i="186"/>
  <c r="J22" i="186"/>
  <c r="J21" i="186"/>
  <c r="J20" i="186"/>
  <c r="J19" i="186"/>
  <c r="J18" i="186"/>
  <c r="J17" i="186"/>
  <c r="J16" i="186"/>
  <c r="J15" i="186"/>
  <c r="J12" i="186"/>
  <c r="J67" i="185"/>
  <c r="J64" i="185"/>
  <c r="J63" i="185"/>
  <c r="J62" i="185"/>
  <c r="J61" i="185"/>
  <c r="J60" i="185"/>
  <c r="J59" i="185"/>
  <c r="J58" i="185"/>
  <c r="J57" i="185"/>
  <c r="J56" i="185"/>
  <c r="J55" i="185"/>
  <c r="J54" i="185"/>
  <c r="J53" i="185"/>
  <c r="J52" i="185"/>
  <c r="J51" i="185"/>
  <c r="J50" i="185"/>
  <c r="J49" i="185"/>
  <c r="J48" i="185"/>
  <c r="J47" i="185"/>
  <c r="J46" i="185"/>
  <c r="J45" i="185"/>
  <c r="J43" i="185"/>
  <c r="J42" i="185"/>
  <c r="J40" i="185"/>
  <c r="J39" i="185"/>
  <c r="J37" i="185"/>
  <c r="J36" i="185"/>
  <c r="J35" i="185"/>
  <c r="J34" i="185"/>
  <c r="J33" i="185"/>
  <c r="J32" i="185"/>
  <c r="J31" i="185"/>
  <c r="J30" i="185"/>
  <c r="J29" i="185"/>
  <c r="J28" i="185"/>
  <c r="J27" i="185"/>
  <c r="J26" i="185"/>
  <c r="J25" i="185"/>
  <c r="J24" i="185"/>
  <c r="J23" i="185"/>
  <c r="J22" i="185"/>
  <c r="J21" i="185"/>
  <c r="J18" i="185"/>
  <c r="J17" i="185"/>
  <c r="J16" i="185"/>
  <c r="J15" i="185"/>
  <c r="J14" i="185"/>
  <c r="J12" i="185"/>
  <c r="J49" i="184"/>
  <c r="J46" i="184"/>
  <c r="J45" i="184"/>
  <c r="J44" i="184"/>
  <c r="J43" i="184"/>
  <c r="J42" i="184"/>
  <c r="J40" i="184"/>
  <c r="J39" i="184"/>
  <c r="J37" i="184"/>
  <c r="J36" i="184"/>
  <c r="J34" i="184"/>
  <c r="J33" i="184"/>
  <c r="J32" i="184"/>
  <c r="J31" i="184"/>
  <c r="J30" i="184"/>
  <c r="J29" i="184"/>
  <c r="J28" i="184"/>
  <c r="J27" i="184"/>
  <c r="J26" i="184"/>
  <c r="J25" i="184"/>
  <c r="J24" i="184"/>
  <c r="J23" i="184"/>
  <c r="J22" i="184"/>
  <c r="J21" i="184"/>
  <c r="J18" i="184"/>
  <c r="J17" i="184"/>
  <c r="J16" i="184"/>
  <c r="J15" i="184"/>
  <c r="J14" i="184"/>
  <c r="J12" i="184"/>
  <c r="J12" i="179"/>
  <c r="J82" i="191" l="1"/>
  <c r="G115" i="1" s="1"/>
  <c r="J33" i="188"/>
  <c r="G120" i="1" s="1"/>
  <c r="J56" i="186"/>
  <c r="G118" i="1" s="1"/>
  <c r="J47" i="190"/>
  <c r="G114" i="1" s="1"/>
  <c r="J33" i="192"/>
  <c r="G123" i="1" s="1"/>
  <c r="J32" i="194"/>
  <c r="G124" i="1" s="1"/>
  <c r="J29" i="196"/>
  <c r="G126" i="1" s="1"/>
  <c r="J21" i="197"/>
  <c r="G127" i="1" s="1"/>
  <c r="J90" i="198"/>
  <c r="G128" i="1" s="1"/>
  <c r="J146" i="179"/>
  <c r="G111" i="1" s="1"/>
  <c r="J50" i="184"/>
  <c r="G116" i="1" s="1"/>
  <c r="G117" i="1"/>
  <c r="J33" i="189"/>
  <c r="G121" i="1" s="1"/>
  <c r="J28" i="195"/>
  <c r="G125" i="1" s="1"/>
  <c r="J58" i="178"/>
  <c r="J56" i="178"/>
  <c r="J54" i="178"/>
  <c r="J53" i="178"/>
  <c r="J52" i="178"/>
  <c r="J51" i="178"/>
  <c r="J50" i="178"/>
  <c r="J49" i="178"/>
  <c r="J48" i="178"/>
  <c r="J47" i="178"/>
  <c r="J46" i="178"/>
  <c r="J45" i="178"/>
  <c r="J44" i="178"/>
  <c r="J43" i="178"/>
  <c r="J42" i="178"/>
  <c r="J41" i="178"/>
  <c r="J40" i="178"/>
  <c r="J39" i="178"/>
  <c r="J38" i="178"/>
  <c r="J36" i="178"/>
  <c r="J35" i="178"/>
  <c r="J33" i="178"/>
  <c r="J32" i="178"/>
  <c r="J30" i="178"/>
  <c r="J29" i="178"/>
  <c r="J28" i="178"/>
  <c r="J27" i="178"/>
  <c r="J26" i="178"/>
  <c r="J25" i="178"/>
  <c r="J24" i="178"/>
  <c r="J23" i="178"/>
  <c r="J22" i="178"/>
  <c r="J21" i="178"/>
  <c r="J20" i="178"/>
  <c r="J19" i="178"/>
  <c r="J18" i="178"/>
  <c r="J17" i="178"/>
  <c r="J16" i="178"/>
  <c r="J15" i="178"/>
  <c r="J12" i="178"/>
  <c r="J33" i="177"/>
  <c r="J32" i="177"/>
  <c r="J31" i="177"/>
  <c r="J30" i="177"/>
  <c r="J29" i="177"/>
  <c r="J28" i="177"/>
  <c r="J27" i="177"/>
  <c r="J26" i="177"/>
  <c r="J25" i="177"/>
  <c r="J24" i="177"/>
  <c r="J22" i="177"/>
  <c r="J21" i="177"/>
  <c r="J20" i="177"/>
  <c r="J19" i="177"/>
  <c r="J18" i="177"/>
  <c r="J17" i="177"/>
  <c r="J16" i="177"/>
  <c r="J15" i="177"/>
  <c r="J14" i="177"/>
  <c r="J13" i="177"/>
  <c r="J12" i="177"/>
  <c r="J86" i="177" l="1"/>
  <c r="G24" i="1" s="1"/>
  <c r="J59" i="178"/>
  <c r="G21" i="1" s="1"/>
  <c r="J16" i="176" l="1"/>
  <c r="J15" i="176"/>
  <c r="J14" i="176"/>
  <c r="J13" i="176"/>
  <c r="J12" i="176"/>
  <c r="J31" i="175"/>
  <c r="J30" i="175"/>
  <c r="J29" i="175"/>
  <c r="J28" i="175"/>
  <c r="J27" i="175"/>
  <c r="J26" i="175"/>
  <c r="J25" i="175"/>
  <c r="J23" i="175"/>
  <c r="J22" i="175"/>
  <c r="J21" i="175"/>
  <c r="J19" i="175"/>
  <c r="J18" i="175"/>
  <c r="J17" i="175"/>
  <c r="J16" i="175"/>
  <c r="J15" i="175"/>
  <c r="J14" i="175"/>
  <c r="J13" i="175"/>
  <c r="J12" i="175"/>
  <c r="J12" i="174"/>
  <c r="J12" i="173"/>
  <c r="J41" i="172"/>
  <c r="J40" i="172"/>
  <c r="J39" i="172"/>
  <c r="J38" i="172"/>
  <c r="J37" i="172"/>
  <c r="J35" i="172"/>
  <c r="J34" i="172"/>
  <c r="J33" i="172"/>
  <c r="J32" i="172"/>
  <c r="J31" i="172"/>
  <c r="J30" i="172"/>
  <c r="J29" i="172"/>
  <c r="J28" i="172"/>
  <c r="J27" i="172"/>
  <c r="J26" i="172"/>
  <c r="J25" i="172"/>
  <c r="J24" i="172"/>
  <c r="J23" i="172"/>
  <c r="J22" i="172"/>
  <c r="J20" i="172"/>
  <c r="J19" i="172"/>
  <c r="J18" i="172"/>
  <c r="J17" i="172"/>
  <c r="J16" i="172"/>
  <c r="J15" i="172"/>
  <c r="J14" i="172"/>
  <c r="J13" i="172"/>
  <c r="J12" i="172"/>
  <c r="J22" i="171"/>
  <c r="J21" i="171"/>
  <c r="J20" i="171"/>
  <c r="J19" i="171"/>
  <c r="J18" i="171"/>
  <c r="J16" i="171"/>
  <c r="J15" i="171"/>
  <c r="J14" i="171"/>
  <c r="J13" i="171"/>
  <c r="J12" i="171"/>
  <c r="J12" i="170"/>
  <c r="J12" i="169"/>
  <c r="J12" i="168"/>
  <c r="J19" i="167"/>
  <c r="J18" i="167"/>
  <c r="J15" i="167"/>
  <c r="J12" i="167"/>
  <c r="J12" i="166"/>
  <c r="J37" i="164"/>
  <c r="J34" i="164"/>
  <c r="J32" i="164"/>
  <c r="J31" i="164"/>
  <c r="J29" i="164"/>
  <c r="J28" i="164"/>
  <c r="J27" i="164"/>
  <c r="J26" i="164"/>
  <c r="J24" i="164"/>
  <c r="J23" i="164"/>
  <c r="J21" i="164"/>
  <c r="J20" i="164"/>
  <c r="J19" i="164"/>
  <c r="J18" i="164"/>
  <c r="J17" i="164"/>
  <c r="J16" i="164"/>
  <c r="J15" i="164"/>
  <c r="J14" i="164"/>
  <c r="J13" i="164"/>
  <c r="J12" i="164"/>
  <c r="J34" i="169" l="1"/>
  <c r="G106" i="1" s="1"/>
  <c r="J35" i="175"/>
  <c r="G113" i="1" s="1"/>
  <c r="J23" i="171"/>
  <c r="G108" i="1" s="1"/>
  <c r="J33" i="173"/>
  <c r="G110" i="1" s="1"/>
  <c r="J39" i="174"/>
  <c r="G112" i="1" s="1"/>
  <c r="J27" i="176"/>
  <c r="G68" i="1" s="1"/>
  <c r="J87" i="166"/>
  <c r="G62" i="1" s="1"/>
  <c r="J80" i="167"/>
  <c r="G104" i="1" s="1"/>
  <c r="J30" i="168"/>
  <c r="G105" i="1" s="1"/>
  <c r="J46" i="170"/>
  <c r="G107" i="1" s="1"/>
  <c r="J46" i="172"/>
  <c r="G109" i="1" s="1"/>
  <c r="J38" i="164"/>
  <c r="G34" i="1" s="1"/>
  <c r="J41" i="125" l="1"/>
  <c r="J40" i="125"/>
  <c r="J39" i="125"/>
  <c r="J37" i="125"/>
  <c r="J36" i="125"/>
  <c r="J35" i="125"/>
  <c r="J34" i="125"/>
  <c r="J32" i="125"/>
  <c r="J31" i="125"/>
  <c r="J30" i="125"/>
  <c r="J29" i="125"/>
  <c r="J28" i="125"/>
  <c r="J27" i="125"/>
  <c r="J26" i="125"/>
  <c r="J25" i="125"/>
  <c r="J24" i="125"/>
  <c r="J23" i="125"/>
  <c r="J22" i="125"/>
  <c r="J21" i="125"/>
  <c r="J19" i="125"/>
  <c r="J18" i="125"/>
  <c r="J17" i="125"/>
  <c r="J16" i="125"/>
  <c r="J15" i="125"/>
  <c r="J14" i="125"/>
  <c r="J13" i="125"/>
  <c r="J12" i="125"/>
  <c r="J12" i="124"/>
  <c r="J12" i="123"/>
  <c r="J16" i="122"/>
  <c r="J15" i="122"/>
  <c r="J14" i="122"/>
  <c r="J13" i="122"/>
  <c r="J12" i="122"/>
  <c r="J137" i="121"/>
  <c r="J96" i="121"/>
  <c r="J95" i="121"/>
  <c r="J94" i="121"/>
  <c r="J92" i="121"/>
  <c r="J91" i="121"/>
  <c r="J90" i="121"/>
  <c r="J28" i="120"/>
  <c r="J27" i="120"/>
  <c r="J24" i="120"/>
  <c r="J23" i="120"/>
  <c r="J22" i="120"/>
  <c r="J21" i="120"/>
  <c r="J20" i="120"/>
  <c r="J18" i="120"/>
  <c r="J17" i="120"/>
  <c r="J15" i="120"/>
  <c r="J14" i="120"/>
  <c r="J13" i="120"/>
  <c r="J12" i="120"/>
  <c r="J25" i="119"/>
  <c r="J24" i="119"/>
  <c r="J23" i="119"/>
  <c r="J22" i="119"/>
  <c r="J21" i="119"/>
  <c r="J20" i="119"/>
  <c r="J18" i="119"/>
  <c r="J17" i="119"/>
  <c r="J16" i="119"/>
  <c r="J14" i="119"/>
  <c r="J13" i="119"/>
  <c r="J12" i="119"/>
  <c r="J12" i="118"/>
  <c r="J12" i="117"/>
  <c r="J12" i="116"/>
  <c r="J43" i="115"/>
  <c r="J42" i="115"/>
  <c r="J40" i="115"/>
  <c r="J12" i="115"/>
  <c r="J32" i="114"/>
  <c r="J31" i="114"/>
  <c r="J30" i="114"/>
  <c r="J29" i="114"/>
  <c r="J28" i="114"/>
  <c r="J27" i="114"/>
  <c r="J26" i="114"/>
  <c r="J25" i="114"/>
  <c r="J24" i="114"/>
  <c r="J23" i="114"/>
  <c r="J22" i="114"/>
  <c r="J21" i="114"/>
  <c r="J20" i="114"/>
  <c r="J19" i="114"/>
  <c r="J18" i="114"/>
  <c r="J17" i="114"/>
  <c r="J16" i="114"/>
  <c r="J15" i="114"/>
  <c r="J14" i="114"/>
  <c r="J13" i="114"/>
  <c r="J12" i="114"/>
  <c r="J23" i="113"/>
  <c r="J22" i="113"/>
  <c r="J21" i="113"/>
  <c r="J20" i="113"/>
  <c r="J19" i="113"/>
  <c r="J18" i="113"/>
  <c r="J17" i="113"/>
  <c r="J16" i="113"/>
  <c r="J15" i="113"/>
  <c r="J14" i="113"/>
  <c r="J12" i="113"/>
  <c r="J28" i="112"/>
  <c r="J27" i="112"/>
  <c r="J26" i="112"/>
  <c r="J25" i="112"/>
  <c r="J24" i="112"/>
  <c r="J23" i="112"/>
  <c r="J22" i="112"/>
  <c r="J21" i="112"/>
  <c r="J20" i="112"/>
  <c r="J19" i="112"/>
  <c r="J18" i="112"/>
  <c r="J17" i="112"/>
  <c r="J16" i="112"/>
  <c r="J15" i="112"/>
  <c r="J14" i="112"/>
  <c r="J13" i="112"/>
  <c r="J12" i="112"/>
  <c r="J54" i="111"/>
  <c r="J51" i="111"/>
  <c r="J49" i="111"/>
  <c r="J48" i="111"/>
  <c r="J47" i="111"/>
  <c r="J42" i="111"/>
  <c r="J41" i="111"/>
  <c r="J40" i="111"/>
  <c r="J39" i="111"/>
  <c r="J38" i="111"/>
  <c r="J37" i="111"/>
  <c r="J36" i="111"/>
  <c r="J34" i="111"/>
  <c r="J33" i="111"/>
  <c r="J32" i="111"/>
  <c r="J31" i="111"/>
  <c r="J30" i="111"/>
  <c r="J27" i="111"/>
  <c r="J25" i="111"/>
  <c r="J24" i="111"/>
  <c r="J23" i="111"/>
  <c r="J22" i="111"/>
  <c r="J21" i="111"/>
  <c r="J19" i="111"/>
  <c r="J17" i="111"/>
  <c r="J16" i="111"/>
  <c r="J15" i="111"/>
  <c r="J14" i="111"/>
  <c r="J13" i="111"/>
  <c r="J12" i="111"/>
  <c r="J14" i="110"/>
  <c r="J12" i="110"/>
  <c r="J22" i="109"/>
  <c r="J21" i="109"/>
  <c r="J18" i="109"/>
  <c r="J16" i="109"/>
  <c r="J15" i="109"/>
  <c r="J14" i="109"/>
  <c r="J12" i="109"/>
  <c r="J37" i="108"/>
  <c r="J36" i="108"/>
  <c r="J35" i="108"/>
  <c r="J32" i="108"/>
  <c r="J31" i="108"/>
  <c r="J30" i="108"/>
  <c r="J27" i="108"/>
  <c r="J25" i="108"/>
  <c r="J24" i="108"/>
  <c r="J23" i="108"/>
  <c r="J22" i="108"/>
  <c r="J20" i="108"/>
  <c r="J19" i="108"/>
  <c r="J18" i="108"/>
  <c r="J17" i="108"/>
  <c r="J15" i="108"/>
  <c r="J14" i="108"/>
  <c r="J13" i="108"/>
  <c r="J12" i="108"/>
  <c r="J53" i="107"/>
  <c r="J52" i="107"/>
  <c r="J51" i="107"/>
  <c r="J50" i="107"/>
  <c r="J49" i="107"/>
  <c r="J48" i="107"/>
  <c r="J47" i="107"/>
  <c r="J46" i="107"/>
  <c r="J45" i="107"/>
  <c r="J44" i="107"/>
  <c r="J43" i="107"/>
  <c r="J42" i="107"/>
  <c r="J41" i="107"/>
  <c r="J40" i="107"/>
  <c r="J39" i="107"/>
  <c r="J38" i="107"/>
  <c r="J37" i="107"/>
  <c r="J34" i="107"/>
  <c r="J32" i="107"/>
  <c r="J31" i="107"/>
  <c r="J30" i="107"/>
  <c r="J29" i="107"/>
  <c r="J28" i="107"/>
  <c r="J27" i="107"/>
  <c r="J26" i="107"/>
  <c r="J25" i="107"/>
  <c r="J23" i="107"/>
  <c r="J22" i="107"/>
  <c r="J21" i="107"/>
  <c r="J20" i="107"/>
  <c r="J18" i="107"/>
  <c r="J17" i="107"/>
  <c r="J16" i="107"/>
  <c r="J15" i="107"/>
  <c r="J14" i="107"/>
  <c r="J13" i="107"/>
  <c r="J12" i="107"/>
  <c r="J16" i="106"/>
  <c r="J15" i="106"/>
  <c r="J14" i="106"/>
  <c r="J13" i="106"/>
  <c r="J12" i="106"/>
  <c r="J21" i="105"/>
  <c r="J20" i="105"/>
  <c r="J17" i="105"/>
  <c r="J15" i="105"/>
  <c r="J14" i="105"/>
  <c r="J12" i="105"/>
  <c r="J24" i="104"/>
  <c r="J23" i="104"/>
  <c r="J22" i="104"/>
  <c r="J21" i="104"/>
  <c r="J20" i="104"/>
  <c r="J19" i="104"/>
  <c r="J18" i="104"/>
  <c r="J17" i="104"/>
  <c r="J16" i="104"/>
  <c r="J15" i="104"/>
  <c r="J14" i="104"/>
  <c r="J12" i="104"/>
  <c r="J28" i="103"/>
  <c r="J27" i="103"/>
  <c r="J26" i="103"/>
  <c r="J25" i="103"/>
  <c r="J24" i="103"/>
  <c r="J23" i="103"/>
  <c r="J22" i="103"/>
  <c r="J21" i="103"/>
  <c r="J20" i="103"/>
  <c r="J19" i="103"/>
  <c r="J18" i="103"/>
  <c r="J17" i="103"/>
  <c r="J16" i="103"/>
  <c r="J15" i="103"/>
  <c r="J14" i="103"/>
  <c r="J13" i="103"/>
  <c r="J12" i="103"/>
  <c r="J16" i="101"/>
  <c r="J15" i="101"/>
  <c r="J14" i="101"/>
  <c r="J13" i="101"/>
  <c r="J12" i="101"/>
  <c r="J23" i="100"/>
  <c r="J22" i="100"/>
  <c r="J19" i="100"/>
  <c r="J17" i="100"/>
  <c r="J16" i="100"/>
  <c r="J15" i="100"/>
  <c r="J14" i="100"/>
  <c r="J12" i="100"/>
  <c r="J24" i="99"/>
  <c r="J23" i="99"/>
  <c r="J22" i="99"/>
  <c r="J21" i="99"/>
  <c r="J20" i="99"/>
  <c r="J19" i="99"/>
  <c r="J18" i="99"/>
  <c r="J17" i="99"/>
  <c r="J16" i="99"/>
  <c r="J15" i="99"/>
  <c r="J14" i="99"/>
  <c r="J12" i="99"/>
  <c r="J28" i="98"/>
  <c r="J27" i="98"/>
  <c r="J26" i="98"/>
  <c r="J25" i="98"/>
  <c r="J24" i="98"/>
  <c r="J23" i="98"/>
  <c r="J22" i="98"/>
  <c r="J21" i="98"/>
  <c r="J20" i="98"/>
  <c r="J19" i="98"/>
  <c r="J18" i="98"/>
  <c r="J17" i="98"/>
  <c r="J16" i="98"/>
  <c r="J15" i="98"/>
  <c r="J14" i="98"/>
  <c r="J13" i="98"/>
  <c r="J12" i="98"/>
  <c r="J12" i="97"/>
  <c r="J21" i="96"/>
  <c r="J20" i="96"/>
  <c r="J17" i="96"/>
  <c r="J15" i="96"/>
  <c r="J14" i="96"/>
  <c r="J12" i="96"/>
  <c r="J27" i="95"/>
  <c r="J25" i="95"/>
  <c r="J24" i="95"/>
  <c r="J23" i="95"/>
  <c r="J22" i="95"/>
  <c r="J21" i="95"/>
  <c r="J20" i="95"/>
  <c r="J19" i="95"/>
  <c r="J18" i="95"/>
  <c r="J17" i="95"/>
  <c r="J15" i="95"/>
  <c r="J14" i="95"/>
  <c r="J12" i="95"/>
  <c r="J28" i="94"/>
  <c r="J26" i="94"/>
  <c r="J25" i="94"/>
  <c r="J24" i="94"/>
  <c r="J23" i="94"/>
  <c r="J22" i="94"/>
  <c r="J21" i="94"/>
  <c r="J20" i="94"/>
  <c r="J19" i="94"/>
  <c r="J18" i="94"/>
  <c r="J17" i="94"/>
  <c r="J15" i="94"/>
  <c r="J14" i="94"/>
  <c r="J12" i="94"/>
  <c r="J213" i="121" l="1"/>
  <c r="G99" i="1" s="1"/>
  <c r="J38" i="108"/>
  <c r="G84" i="1" s="1"/>
  <c r="J44" i="115"/>
  <c r="G92" i="1" s="1"/>
  <c r="J22" i="96"/>
  <c r="G67" i="1" s="1"/>
  <c r="J70" i="98"/>
  <c r="G71" i="1" s="1"/>
  <c r="J24" i="100"/>
  <c r="G74" i="1" s="1"/>
  <c r="J25" i="104"/>
  <c r="G79" i="1" s="1"/>
  <c r="J43" i="106"/>
  <c r="G82" i="1" s="1"/>
  <c r="J54" i="107"/>
  <c r="G83" i="1" s="1"/>
  <c r="J15" i="110"/>
  <c r="G86" i="1" s="1"/>
  <c r="J100" i="112"/>
  <c r="G89" i="1" s="1"/>
  <c r="J52" i="116"/>
  <c r="G93" i="1" s="1"/>
  <c r="J103" i="118"/>
  <c r="G95" i="1" s="1"/>
  <c r="J66" i="120"/>
  <c r="G98" i="1" s="1"/>
  <c r="J17" i="122"/>
  <c r="G100" i="1" s="1"/>
  <c r="J29" i="94"/>
  <c r="G64" i="1" s="1"/>
  <c r="J28" i="95"/>
  <c r="G65" i="1" s="1"/>
  <c r="J100" i="97"/>
  <c r="G70" i="1" s="1"/>
  <c r="J25" i="99"/>
  <c r="G72" i="1" s="1"/>
  <c r="J27" i="101"/>
  <c r="G75" i="1" s="1"/>
  <c r="J70" i="103"/>
  <c r="G78" i="1" s="1"/>
  <c r="J22" i="105"/>
  <c r="G81" i="1" s="1"/>
  <c r="J23" i="109"/>
  <c r="G85" i="1" s="1"/>
  <c r="J55" i="111"/>
  <c r="G88" i="1" s="1"/>
  <c r="J24" i="113"/>
  <c r="G90" i="1" s="1"/>
  <c r="J218" i="114"/>
  <c r="G91" i="1" s="1"/>
  <c r="J104" i="117"/>
  <c r="G94" i="1" s="1"/>
  <c r="J112" i="119"/>
  <c r="G97" i="1" s="1"/>
  <c r="J31" i="123"/>
  <c r="G101" i="1" s="1"/>
  <c r="J72" i="124"/>
  <c r="G102" i="1" s="1"/>
  <c r="J48" i="125"/>
  <c r="G103" i="1" s="1"/>
  <c r="J17" i="93"/>
  <c r="J16" i="93"/>
  <c r="J14" i="93"/>
  <c r="J13" i="93"/>
  <c r="J12" i="93"/>
  <c r="J52" i="92"/>
  <c r="J49" i="92"/>
  <c r="J43" i="92"/>
  <c r="J42" i="92"/>
  <c r="J40" i="92"/>
  <c r="J38" i="92"/>
  <c r="J37" i="92"/>
  <c r="J36" i="92"/>
  <c r="J35" i="92"/>
  <c r="J34" i="92"/>
  <c r="J33" i="92"/>
  <c r="J32" i="92"/>
  <c r="J31" i="92"/>
  <c r="J30" i="92"/>
  <c r="J28" i="92"/>
  <c r="J27" i="92"/>
  <c r="J26" i="92"/>
  <c r="J25" i="92"/>
  <c r="J24" i="92"/>
  <c r="J23" i="92"/>
  <c r="J22" i="92"/>
  <c r="J21" i="92"/>
  <c r="J20" i="92"/>
  <c r="J19" i="92"/>
  <c r="J18" i="92"/>
  <c r="J17" i="92"/>
  <c r="J16" i="92"/>
  <c r="J15" i="92"/>
  <c r="J14" i="92"/>
  <c r="J13" i="92"/>
  <c r="J12" i="92"/>
  <c r="J30" i="91"/>
  <c r="J28" i="91"/>
  <c r="J27" i="91"/>
  <c r="J26" i="91"/>
  <c r="J19" i="91"/>
  <c r="J18" i="91"/>
  <c r="J17" i="91"/>
  <c r="J16" i="91"/>
  <c r="J15" i="91"/>
  <c r="J14" i="91"/>
  <c r="J13" i="91"/>
  <c r="J12" i="91"/>
  <c r="J51" i="90"/>
  <c r="J50" i="90"/>
  <c r="J49" i="90"/>
  <c r="J46" i="90"/>
  <c r="J45" i="90"/>
  <c r="J44" i="90"/>
  <c r="J41" i="90"/>
  <c r="J39" i="90"/>
  <c r="J38" i="90"/>
  <c r="J36" i="90"/>
  <c r="J35" i="90"/>
  <c r="J34" i="90"/>
  <c r="J33" i="90"/>
  <c r="J32" i="90"/>
  <c r="J31" i="90"/>
  <c r="J29" i="90"/>
  <c r="J28" i="90"/>
  <c r="J27" i="90"/>
  <c r="J25" i="90"/>
  <c r="J24" i="90"/>
  <c r="J23" i="90"/>
  <c r="J22" i="90"/>
  <c r="J20" i="90"/>
  <c r="J19" i="90"/>
  <c r="J18" i="90"/>
  <c r="J17" i="90"/>
  <c r="J16" i="90"/>
  <c r="J15" i="90"/>
  <c r="J14" i="90"/>
  <c r="J13" i="90"/>
  <c r="J12" i="90"/>
  <c r="J30" i="89"/>
  <c r="J29" i="89"/>
  <c r="J27" i="89"/>
  <c r="J26" i="89"/>
  <c r="J25" i="89"/>
  <c r="J24" i="89"/>
  <c r="J22" i="89"/>
  <c r="J21" i="89"/>
  <c r="J20" i="89"/>
  <c r="J14" i="89"/>
  <c r="J13" i="89"/>
  <c r="J12" i="89"/>
  <c r="J88" i="88"/>
  <c r="J87" i="88"/>
  <c r="J86" i="88"/>
  <c r="J85" i="88"/>
  <c r="J84" i="88"/>
  <c r="J82" i="88"/>
  <c r="J81" i="88"/>
  <c r="J80" i="88"/>
  <c r="J79" i="88"/>
  <c r="J78" i="88"/>
  <c r="J77" i="88"/>
  <c r="J76" i="88"/>
  <c r="J75" i="88"/>
  <c r="J74" i="88"/>
  <c r="J71" i="88"/>
  <c r="J63" i="88"/>
  <c r="J61" i="88"/>
  <c r="J60" i="88"/>
  <c r="J59" i="88"/>
  <c r="J58" i="88"/>
  <c r="J57" i="88"/>
  <c r="J56" i="88"/>
  <c r="J54" i="88"/>
  <c r="J53" i="88"/>
  <c r="J52" i="88"/>
  <c r="J51" i="88"/>
  <c r="J50" i="88"/>
  <c r="J49" i="88"/>
  <c r="J48" i="88"/>
  <c r="J47" i="88"/>
  <c r="J46" i="88"/>
  <c r="J45" i="88"/>
  <c r="J43" i="88"/>
  <c r="J42" i="88"/>
  <c r="J41" i="88"/>
  <c r="J40" i="88"/>
  <c r="J39" i="88"/>
  <c r="J38" i="88"/>
  <c r="J37" i="88"/>
  <c r="J36" i="88"/>
  <c r="J35" i="88"/>
  <c r="J33" i="88"/>
  <c r="J26" i="88"/>
  <c r="J25" i="88"/>
  <c r="J24" i="88"/>
  <c r="J23" i="88"/>
  <c r="J19" i="88"/>
  <c r="J18" i="88"/>
  <c r="J17" i="88"/>
  <c r="J13" i="88"/>
  <c r="J12" i="88"/>
  <c r="J91" i="87"/>
  <c r="J90" i="87"/>
  <c r="J89" i="87"/>
  <c r="J88" i="87"/>
  <c r="J87" i="87"/>
  <c r="J86" i="87"/>
  <c r="J84" i="87"/>
  <c r="J83" i="87"/>
  <c r="J82" i="87"/>
  <c r="J81" i="87"/>
  <c r="J80" i="87"/>
  <c r="J79" i="87"/>
  <c r="J78" i="87"/>
  <c r="J77" i="87"/>
  <c r="J76" i="87"/>
  <c r="J73" i="87"/>
  <c r="J71" i="87"/>
  <c r="J70" i="87"/>
  <c r="J69" i="87"/>
  <c r="J68" i="87"/>
  <c r="J67" i="87"/>
  <c r="J66" i="87"/>
  <c r="J65" i="87"/>
  <c r="J64" i="87"/>
  <c r="J63" i="87"/>
  <c r="J57" i="87"/>
  <c r="J56" i="87"/>
  <c r="J54" i="87"/>
  <c r="J53" i="87"/>
  <c r="J51" i="87"/>
  <c r="J50" i="87"/>
  <c r="J49" i="87"/>
  <c r="J48" i="87"/>
  <c r="J47" i="87"/>
  <c r="J46" i="87"/>
  <c r="J44" i="87"/>
  <c r="J43" i="87"/>
  <c r="J42" i="87"/>
  <c r="J41" i="87"/>
  <c r="J40" i="87"/>
  <c r="J39" i="87"/>
  <c r="J38" i="87"/>
  <c r="J37" i="87"/>
  <c r="J36" i="87"/>
  <c r="J35" i="87"/>
  <c r="J33" i="87"/>
  <c r="J32" i="87"/>
  <c r="J31" i="87"/>
  <c r="J30" i="87"/>
  <c r="J29" i="87"/>
  <c r="J28" i="87"/>
  <c r="J27" i="87"/>
  <c r="J26" i="87"/>
  <c r="J25" i="87"/>
  <c r="J24" i="87"/>
  <c r="J22" i="87"/>
  <c r="J21" i="87"/>
  <c r="J20" i="87"/>
  <c r="J19" i="87"/>
  <c r="J18" i="87"/>
  <c r="J17" i="87"/>
  <c r="J16" i="87"/>
  <c r="J15" i="87"/>
  <c r="J14" i="87"/>
  <c r="J13" i="87"/>
  <c r="J12" i="87"/>
  <c r="J75" i="86"/>
  <c r="J74" i="86"/>
  <c r="J73" i="86"/>
  <c r="J72" i="86"/>
  <c r="J71" i="86"/>
  <c r="J69" i="86"/>
  <c r="J68" i="86"/>
  <c r="J67" i="86"/>
  <c r="J66" i="86"/>
  <c r="J65" i="86"/>
  <c r="J64" i="86"/>
  <c r="J63" i="86"/>
  <c r="J62" i="86"/>
  <c r="J61" i="86"/>
  <c r="J58" i="86"/>
  <c r="J50" i="86"/>
  <c r="J48" i="86"/>
  <c r="J47" i="86"/>
  <c r="J46" i="86"/>
  <c r="J45" i="86"/>
  <c r="J44" i="86"/>
  <c r="J43" i="86"/>
  <c r="J41" i="86"/>
  <c r="J40" i="86"/>
  <c r="J39" i="86"/>
  <c r="J38" i="86"/>
  <c r="J37" i="86"/>
  <c r="J36" i="86"/>
  <c r="J35" i="86"/>
  <c r="J34" i="86"/>
  <c r="J33" i="86"/>
  <c r="J32" i="86"/>
  <c r="J31" i="86"/>
  <c r="J30" i="86"/>
  <c r="J28" i="86"/>
  <c r="J27" i="86"/>
  <c r="J26" i="86"/>
  <c r="J25" i="86"/>
  <c r="J24" i="86"/>
  <c r="J23" i="86"/>
  <c r="J21" i="86"/>
  <c r="J20" i="86"/>
  <c r="J19" i="86"/>
  <c r="J18" i="86"/>
  <c r="J17" i="86"/>
  <c r="J16" i="86"/>
  <c r="J15" i="86"/>
  <c r="J14" i="86"/>
  <c r="J13" i="86"/>
  <c r="J12" i="86"/>
  <c r="J91" i="85"/>
  <c r="J90" i="85"/>
  <c r="J89" i="85"/>
  <c r="J88" i="85"/>
  <c r="J87" i="85"/>
  <c r="J85" i="85"/>
  <c r="J84" i="85"/>
  <c r="J83" i="85"/>
  <c r="J82" i="85"/>
  <c r="J81" i="85"/>
  <c r="J80" i="85"/>
  <c r="J79" i="85"/>
  <c r="J78" i="85"/>
  <c r="J77" i="85"/>
  <c r="J74" i="85"/>
  <c r="J72" i="85"/>
  <c r="J71" i="85"/>
  <c r="J70" i="85"/>
  <c r="J69" i="85"/>
  <c r="J68" i="85"/>
  <c r="J67" i="85"/>
  <c r="J66" i="85"/>
  <c r="J58" i="85"/>
  <c r="J56" i="85"/>
  <c r="J55" i="85"/>
  <c r="J53" i="85"/>
  <c r="J52" i="85"/>
  <c r="J51" i="85"/>
  <c r="J50" i="85"/>
  <c r="J49" i="85"/>
  <c r="J48" i="85"/>
  <c r="J47" i="85"/>
  <c r="J45" i="85"/>
  <c r="J44" i="85"/>
  <c r="J43" i="85"/>
  <c r="J42" i="85"/>
  <c r="J41" i="85"/>
  <c r="J40" i="85"/>
  <c r="J39" i="85"/>
  <c r="J38" i="85"/>
  <c r="J37" i="85"/>
  <c r="J36" i="85"/>
  <c r="J34" i="85"/>
  <c r="J33" i="85"/>
  <c r="J32" i="85"/>
  <c r="J31" i="85"/>
  <c r="J30" i="85"/>
  <c r="J29" i="85"/>
  <c r="J28" i="85"/>
  <c r="J27" i="85"/>
  <c r="J26" i="85"/>
  <c r="J24" i="85"/>
  <c r="J23" i="85"/>
  <c r="J22" i="85"/>
  <c r="J21" i="85"/>
  <c r="J20" i="85"/>
  <c r="J19" i="85"/>
  <c r="J18" i="85"/>
  <c r="J17" i="85"/>
  <c r="J16" i="85"/>
  <c r="J15" i="85"/>
  <c r="J14" i="85"/>
  <c r="J13" i="85"/>
  <c r="J12" i="85"/>
  <c r="J35" i="84"/>
  <c r="J34" i="84"/>
  <c r="J33" i="84"/>
  <c r="J31" i="84"/>
  <c r="J30" i="84"/>
  <c r="J29" i="84"/>
  <c r="J28" i="84"/>
  <c r="J27" i="84"/>
  <c r="J26" i="84"/>
  <c r="J24" i="84"/>
  <c r="J23" i="84"/>
  <c r="J22" i="84"/>
  <c r="J21" i="84"/>
  <c r="J20" i="84"/>
  <c r="J19" i="84"/>
  <c r="J18" i="84"/>
  <c r="J16" i="84"/>
  <c r="J15" i="84"/>
  <c r="J14" i="84"/>
  <c r="J13" i="84"/>
  <c r="J12" i="84"/>
  <c r="J22" i="83"/>
  <c r="J21" i="83"/>
  <c r="J20" i="83"/>
  <c r="J19" i="83"/>
  <c r="J18" i="83"/>
  <c r="J17" i="83"/>
  <c r="J16" i="83"/>
  <c r="J15" i="83"/>
  <c r="J14" i="83"/>
  <c r="J13" i="83"/>
  <c r="J12" i="83"/>
  <c r="J18" i="82"/>
  <c r="J17" i="82"/>
  <c r="J16" i="82"/>
  <c r="J15" i="82"/>
  <c r="J14" i="82"/>
  <c r="J12" i="82"/>
  <c r="J19" i="82" s="1"/>
  <c r="G51" i="1" s="1"/>
  <c r="J56" i="81"/>
  <c r="J55" i="81"/>
  <c r="J53" i="81"/>
  <c r="J52" i="81"/>
  <c r="J51" i="81"/>
  <c r="J50" i="81"/>
  <c r="J49" i="81"/>
  <c r="J48" i="81"/>
  <c r="J47" i="81"/>
  <c r="J46" i="81"/>
  <c r="J44" i="81"/>
  <c r="J43" i="81"/>
  <c r="J42" i="81"/>
  <c r="J41" i="81"/>
  <c r="J40" i="81"/>
  <c r="J39" i="81"/>
  <c r="J38" i="81"/>
  <c r="J36" i="81"/>
  <c r="J35" i="81"/>
  <c r="J34" i="81"/>
  <c r="J33" i="81"/>
  <c r="J31" i="81"/>
  <c r="J30" i="81"/>
  <c r="J29" i="81"/>
  <c r="J28" i="81"/>
  <c r="J27" i="81"/>
  <c r="J26" i="81"/>
  <c r="J25" i="81"/>
  <c r="J24" i="81"/>
  <c r="J23" i="81"/>
  <c r="J22" i="81"/>
  <c r="J21" i="81"/>
  <c r="J20" i="81"/>
  <c r="J19" i="81"/>
  <c r="J18" i="81"/>
  <c r="J17" i="81"/>
  <c r="J16" i="81"/>
  <c r="J15" i="81"/>
  <c r="J14" i="81"/>
  <c r="J12" i="81"/>
  <c r="J99" i="80"/>
  <c r="J98" i="80"/>
  <c r="J95" i="80"/>
  <c r="J94" i="80"/>
  <c r="J93" i="80"/>
  <c r="J91" i="80"/>
  <c r="J90" i="80"/>
  <c r="J89" i="80"/>
  <c r="J88" i="80"/>
  <c r="J87" i="80"/>
  <c r="J86" i="80"/>
  <c r="J85" i="80"/>
  <c r="J84" i="80"/>
  <c r="J81" i="80"/>
  <c r="J79" i="80"/>
  <c r="J78" i="80"/>
  <c r="J77" i="80"/>
  <c r="J76" i="80"/>
  <c r="J75" i="80"/>
  <c r="J74" i="80"/>
  <c r="J73" i="80"/>
  <c r="J71" i="80"/>
  <c r="J70" i="80"/>
  <c r="J69" i="80"/>
  <c r="J68" i="80"/>
  <c r="J66" i="80"/>
  <c r="J65" i="80"/>
  <c r="J63" i="80"/>
  <c r="J62" i="80"/>
  <c r="J60" i="80"/>
  <c r="J58" i="80"/>
  <c r="J56" i="80"/>
  <c r="J53" i="80"/>
  <c r="J52" i="80"/>
  <c r="J50" i="80"/>
  <c r="J48" i="80"/>
  <c r="J47" i="80"/>
  <c r="J43" i="80"/>
  <c r="J39" i="80"/>
  <c r="J37" i="80"/>
  <c r="J36" i="80"/>
  <c r="J35" i="80"/>
  <c r="J34" i="80"/>
  <c r="J33" i="80"/>
  <c r="J31" i="80"/>
  <c r="J30" i="80"/>
  <c r="J29" i="80"/>
  <c r="J28" i="80"/>
  <c r="J27" i="80"/>
  <c r="J26" i="80"/>
  <c r="J25" i="80"/>
  <c r="J24" i="80"/>
  <c r="J23" i="80"/>
  <c r="J22" i="80"/>
  <c r="J21" i="80"/>
  <c r="J20" i="80"/>
  <c r="J19" i="80"/>
  <c r="J18" i="80"/>
  <c r="J16" i="80"/>
  <c r="J15" i="80"/>
  <c r="J13" i="80"/>
  <c r="J12" i="80"/>
  <c r="J109" i="79"/>
  <c r="J107" i="79"/>
  <c r="J106" i="79"/>
  <c r="J105" i="79"/>
  <c r="J104" i="79"/>
  <c r="J103" i="79"/>
  <c r="J101" i="79"/>
  <c r="J100" i="79"/>
  <c r="J99" i="79"/>
  <c r="J98" i="79"/>
  <c r="J97" i="79"/>
  <c r="J94" i="79"/>
  <c r="J91" i="79"/>
  <c r="J89" i="79"/>
  <c r="J87" i="79"/>
  <c r="J86" i="79"/>
  <c r="J85" i="79"/>
  <c r="J83" i="79"/>
  <c r="J81" i="79"/>
  <c r="J79" i="79"/>
  <c r="J77" i="79"/>
  <c r="J76" i="79"/>
  <c r="J75" i="79"/>
  <c r="J74" i="79"/>
  <c r="J73" i="79"/>
  <c r="J72" i="79"/>
  <c r="J71" i="79"/>
  <c r="J70" i="79"/>
  <c r="J69" i="79"/>
  <c r="J68" i="79"/>
  <c r="J67" i="79"/>
  <c r="J66" i="79"/>
  <c r="J65" i="79"/>
  <c r="J64" i="79"/>
  <c r="J63" i="79"/>
  <c r="J62" i="79"/>
  <c r="J61" i="79"/>
  <c r="J54" i="79"/>
  <c r="J53" i="79"/>
  <c r="J51" i="79"/>
  <c r="J50" i="79"/>
  <c r="J48" i="79"/>
  <c r="J47" i="79"/>
  <c r="J46" i="79"/>
  <c r="J45" i="79"/>
  <c r="J44" i="79"/>
  <c r="J43" i="79"/>
  <c r="J41" i="79"/>
  <c r="J38" i="79"/>
  <c r="J37" i="79"/>
  <c r="J36" i="79"/>
  <c r="J34" i="79"/>
  <c r="J33" i="79"/>
  <c r="J32" i="79"/>
  <c r="J31" i="79"/>
  <c r="J30" i="79"/>
  <c r="J29" i="79"/>
  <c r="J28" i="79"/>
  <c r="J27" i="79"/>
  <c r="J26" i="79"/>
  <c r="J25" i="79"/>
  <c r="J23" i="79"/>
  <c r="J22" i="79"/>
  <c r="J21" i="79"/>
  <c r="J20" i="79"/>
  <c r="J19" i="79"/>
  <c r="J18" i="79"/>
  <c r="J16" i="79"/>
  <c r="J15" i="79"/>
  <c r="J14" i="79"/>
  <c r="J12" i="79"/>
  <c r="J110" i="78"/>
  <c r="J108" i="78"/>
  <c r="J107" i="78"/>
  <c r="J106" i="78"/>
  <c r="J105" i="78"/>
  <c r="J104" i="78"/>
  <c r="J102" i="78"/>
  <c r="J101" i="78"/>
  <c r="J100" i="78"/>
  <c r="J99" i="78"/>
  <c r="J98" i="78"/>
  <c r="J95" i="78"/>
  <c r="J93" i="78"/>
  <c r="J92" i="78"/>
  <c r="J90" i="78"/>
  <c r="J88" i="78"/>
  <c r="J86" i="78"/>
  <c r="J84" i="78"/>
  <c r="J82" i="78"/>
  <c r="J80" i="78"/>
  <c r="J78" i="78"/>
  <c r="J77" i="78"/>
  <c r="J76" i="78"/>
  <c r="J75" i="78"/>
  <c r="J74" i="78"/>
  <c r="J73" i="78"/>
  <c r="J72" i="78"/>
  <c r="J71" i="78"/>
  <c r="J70" i="78"/>
  <c r="J69" i="78"/>
  <c r="J68" i="78"/>
  <c r="J67" i="78"/>
  <c r="J66" i="78"/>
  <c r="J65" i="78"/>
  <c r="J64" i="78"/>
  <c r="J63" i="78"/>
  <c r="J62" i="78"/>
  <c r="J61" i="78"/>
  <c r="J60" i="78"/>
  <c r="J54" i="78"/>
  <c r="J52" i="78"/>
  <c r="J51" i="78"/>
  <c r="J49" i="78"/>
  <c r="J48" i="78"/>
  <c r="J47" i="78"/>
  <c r="J46" i="78"/>
  <c r="J45" i="78"/>
  <c r="J44" i="78"/>
  <c r="J42" i="78"/>
  <c r="J40" i="78"/>
  <c r="J39" i="78"/>
  <c r="J38" i="78"/>
  <c r="J37" i="78"/>
  <c r="J35" i="78"/>
  <c r="J34" i="78"/>
  <c r="J33" i="78"/>
  <c r="J32" i="78"/>
  <c r="J31" i="78"/>
  <c r="J30" i="78"/>
  <c r="J29" i="78"/>
  <c r="J28" i="78"/>
  <c r="J27" i="78"/>
  <c r="J26" i="78"/>
  <c r="J25" i="78"/>
  <c r="J24" i="78"/>
  <c r="J23" i="78"/>
  <c r="J21" i="78"/>
  <c r="J20" i="78"/>
  <c r="J19" i="78"/>
  <c r="J18" i="78"/>
  <c r="J16" i="78"/>
  <c r="J15" i="78"/>
  <c r="J14" i="78"/>
  <c r="J12" i="78"/>
  <c r="J87" i="77"/>
  <c r="J86" i="77"/>
  <c r="J85" i="77"/>
  <c r="J84" i="77"/>
  <c r="J81" i="77"/>
  <c r="J79" i="77"/>
  <c r="J78" i="77"/>
  <c r="J77" i="77"/>
  <c r="J76" i="77"/>
  <c r="J75" i="77"/>
  <c r="J74" i="77"/>
  <c r="J73" i="77"/>
  <c r="J72" i="77"/>
  <c r="J71" i="77"/>
  <c r="J70" i="77"/>
  <c r="J69" i="77"/>
  <c r="J65" i="77"/>
  <c r="J59" i="77"/>
  <c r="J58" i="77"/>
  <c r="J56" i="77"/>
  <c r="J55" i="77"/>
  <c r="J54" i="77"/>
  <c r="J53" i="77"/>
  <c r="J51" i="77"/>
  <c r="J48" i="77"/>
  <c r="J46" i="77"/>
  <c r="J44" i="77"/>
  <c r="J42" i="77"/>
  <c r="J28" i="77"/>
  <c r="J27" i="77"/>
  <c r="J25" i="77"/>
  <c r="J24" i="77"/>
  <c r="J18" i="77"/>
  <c r="J17" i="77"/>
  <c r="J29" i="76"/>
  <c r="J27" i="76"/>
  <c r="J26" i="76"/>
  <c r="J25" i="76"/>
  <c r="J24" i="76"/>
  <c r="J22" i="76"/>
  <c r="J21" i="76"/>
  <c r="J20" i="76"/>
  <c r="J19" i="76"/>
  <c r="J18" i="76"/>
  <c r="J17" i="76"/>
  <c r="J16" i="76"/>
  <c r="J15" i="76"/>
  <c r="J14" i="76"/>
  <c r="J13" i="76"/>
  <c r="J12" i="76"/>
  <c r="J17" i="75"/>
  <c r="J15" i="75"/>
  <c r="J14" i="75"/>
  <c r="J13" i="75"/>
  <c r="J12" i="75"/>
  <c r="J29" i="74"/>
  <c r="J27" i="74"/>
  <c r="J26" i="74"/>
  <c r="J25" i="74"/>
  <c r="J24" i="74"/>
  <c r="J22" i="74"/>
  <c r="J21" i="74"/>
  <c r="J20" i="74"/>
  <c r="J19" i="74"/>
  <c r="J18" i="74"/>
  <c r="J17" i="74"/>
  <c r="J16" i="74"/>
  <c r="J15" i="74"/>
  <c r="J14" i="74"/>
  <c r="J13" i="74"/>
  <c r="J12" i="74"/>
  <c r="J28" i="73"/>
  <c r="J26" i="73"/>
  <c r="J25" i="73"/>
  <c r="J24" i="73"/>
  <c r="J23" i="73"/>
  <c r="J21" i="73"/>
  <c r="J20" i="73"/>
  <c r="J19" i="73"/>
  <c r="J18" i="73"/>
  <c r="J17" i="73"/>
  <c r="J16" i="73"/>
  <c r="J15" i="73"/>
  <c r="J14" i="73"/>
  <c r="J13" i="73"/>
  <c r="J12" i="73"/>
  <c r="J34" i="72"/>
  <c r="J32" i="72"/>
  <c r="J31" i="72"/>
  <c r="J30" i="72"/>
  <c r="J29" i="72"/>
  <c r="J27" i="72"/>
  <c r="J26" i="72"/>
  <c r="J24" i="72"/>
  <c r="J22" i="72"/>
  <c r="J21" i="72"/>
  <c r="J20" i="72"/>
  <c r="J19" i="72"/>
  <c r="J18" i="72"/>
  <c r="J17" i="72"/>
  <c r="J16" i="72"/>
  <c r="J15" i="72"/>
  <c r="J14" i="72"/>
  <c r="J13" i="72"/>
  <c r="J12" i="72"/>
  <c r="J29" i="71"/>
  <c r="J27" i="71"/>
  <c r="J26" i="71"/>
  <c r="J25" i="71"/>
  <c r="J24" i="71"/>
  <c r="J22" i="71"/>
  <c r="J21" i="71"/>
  <c r="J20" i="71"/>
  <c r="J19" i="71"/>
  <c r="J18" i="71"/>
  <c r="J17" i="71"/>
  <c r="J16" i="71"/>
  <c r="J15" i="71"/>
  <c r="J14" i="71"/>
  <c r="J13" i="71"/>
  <c r="J12" i="71"/>
  <c r="J34" i="70"/>
  <c r="J31" i="70"/>
  <c r="J30" i="70"/>
  <c r="J29" i="70"/>
  <c r="J27" i="70"/>
  <c r="J26" i="70"/>
  <c r="J25" i="70"/>
  <c r="J24" i="70"/>
  <c r="J22" i="70"/>
  <c r="J21" i="70"/>
  <c r="J20" i="70"/>
  <c r="J19" i="70"/>
  <c r="J17" i="70"/>
  <c r="J16" i="70"/>
  <c r="J15" i="70"/>
  <c r="J14" i="70"/>
  <c r="J13" i="70"/>
  <c r="J12" i="70"/>
  <c r="J37" i="68"/>
  <c r="J34" i="68"/>
  <c r="J32" i="68"/>
  <c r="J31" i="68"/>
  <c r="J29" i="68"/>
  <c r="J28" i="68"/>
  <c r="J27" i="68"/>
  <c r="J26" i="68"/>
  <c r="J24" i="68"/>
  <c r="J23" i="68"/>
  <c r="J21" i="68"/>
  <c r="J20" i="68"/>
  <c r="J19" i="68"/>
  <c r="J18" i="68"/>
  <c r="J17" i="68"/>
  <c r="J16" i="68"/>
  <c r="J15" i="68"/>
  <c r="J14" i="68"/>
  <c r="J13" i="68"/>
  <c r="J12" i="68"/>
  <c r="J36" i="67"/>
  <c r="J33" i="67"/>
  <c r="J31" i="67"/>
  <c r="J29" i="67"/>
  <c r="J28" i="67"/>
  <c r="J27" i="67"/>
  <c r="J26" i="67"/>
  <c r="J24" i="67"/>
  <c r="J23" i="67"/>
  <c r="J21" i="67"/>
  <c r="J20" i="67"/>
  <c r="J19" i="67"/>
  <c r="J18" i="67"/>
  <c r="J17" i="67"/>
  <c r="J16" i="67"/>
  <c r="J15" i="67"/>
  <c r="J14" i="67"/>
  <c r="J13" i="67"/>
  <c r="J12" i="67"/>
  <c r="J37" i="66"/>
  <c r="J34" i="66"/>
  <c r="J32" i="66"/>
  <c r="J31" i="66"/>
  <c r="J29" i="66"/>
  <c r="J28" i="66"/>
  <c r="J27" i="66"/>
  <c r="J26" i="66"/>
  <c r="J24" i="66"/>
  <c r="J23" i="66"/>
  <c r="J21" i="66"/>
  <c r="J20" i="66"/>
  <c r="J19" i="66"/>
  <c r="J18" i="66"/>
  <c r="J17" i="66"/>
  <c r="J16" i="66"/>
  <c r="J15" i="66"/>
  <c r="J14" i="66"/>
  <c r="J13" i="66"/>
  <c r="J12" i="66"/>
  <c r="J20" i="63"/>
  <c r="J19" i="63"/>
  <c r="J18" i="63"/>
  <c r="J17" i="63"/>
  <c r="J16" i="63"/>
  <c r="J15" i="63"/>
  <c r="J14" i="63"/>
  <c r="J12" i="63"/>
  <c r="J35" i="62"/>
  <c r="J34" i="62"/>
  <c r="J32" i="62"/>
  <c r="J30" i="62"/>
  <c r="J27" i="62"/>
  <c r="J26" i="62"/>
  <c r="J25" i="62"/>
  <c r="J24" i="62"/>
  <c r="J23" i="62"/>
  <c r="J22" i="62"/>
  <c r="J21" i="62"/>
  <c r="J20" i="62"/>
  <c r="J19" i="62"/>
  <c r="J18" i="62"/>
  <c r="J17" i="62"/>
  <c r="J15" i="62"/>
  <c r="J14" i="62"/>
  <c r="J13" i="62"/>
  <c r="J12" i="62"/>
  <c r="J28" i="61"/>
  <c r="J27" i="61"/>
  <c r="J25" i="61"/>
  <c r="J24" i="61"/>
  <c r="J23" i="61"/>
  <c r="J22" i="61"/>
  <c r="J21" i="61"/>
  <c r="J20" i="61"/>
  <c r="J19" i="61"/>
  <c r="J18" i="61"/>
  <c r="J17" i="61"/>
  <c r="J16" i="61"/>
  <c r="J15" i="61"/>
  <c r="J14" i="61"/>
  <c r="J13" i="61"/>
  <c r="J12" i="61"/>
  <c r="J27" i="59"/>
  <c r="J26" i="59"/>
  <c r="J24" i="59"/>
  <c r="J23" i="59"/>
  <c r="J22" i="59"/>
  <c r="J21" i="59"/>
  <c r="J20" i="59"/>
  <c r="J19" i="59"/>
  <c r="J18" i="59"/>
  <c r="J17" i="59"/>
  <c r="J16" i="59"/>
  <c r="J15" i="59"/>
  <c r="J14" i="59"/>
  <c r="J13" i="59"/>
  <c r="J12" i="59"/>
  <c r="J21" i="58"/>
  <c r="J20" i="58"/>
  <c r="J19" i="58"/>
  <c r="J18" i="58"/>
  <c r="J17" i="58"/>
  <c r="J16" i="58"/>
  <c r="J15" i="58"/>
  <c r="J14" i="58"/>
  <c r="J13" i="58"/>
  <c r="J12" i="58"/>
  <c r="J84" i="57"/>
  <c r="J82" i="57"/>
  <c r="J80" i="57"/>
  <c r="J79" i="57"/>
  <c r="J78" i="57"/>
  <c r="J76" i="57"/>
  <c r="J75" i="57"/>
  <c r="J74" i="57"/>
  <c r="J73" i="57"/>
  <c r="J72" i="57"/>
  <c r="J71" i="57"/>
  <c r="J70" i="57"/>
  <c r="J69" i="57"/>
  <c r="J68" i="57"/>
  <c r="J67" i="57"/>
  <c r="J66" i="57"/>
  <c r="J65" i="57"/>
  <c r="J64" i="57"/>
  <c r="J63" i="57"/>
  <c r="J61" i="57"/>
  <c r="J60" i="57"/>
  <c r="J59" i="57"/>
  <c r="J58" i="57"/>
  <c r="J57" i="57"/>
  <c r="J56" i="57"/>
  <c r="J55" i="57"/>
  <c r="J54" i="57"/>
  <c r="J53" i="57"/>
  <c r="J52" i="57"/>
  <c r="J51" i="57"/>
  <c r="J50" i="57"/>
  <c r="J49" i="57"/>
  <c r="J48" i="57"/>
  <c r="J47" i="57"/>
  <c r="J46" i="57"/>
  <c r="J45" i="57"/>
  <c r="J44" i="57"/>
  <c r="J43" i="57"/>
  <c r="J42" i="57"/>
  <c r="J41" i="57"/>
  <c r="J40" i="57"/>
  <c r="J39" i="57"/>
  <c r="J38" i="57"/>
  <c r="J37" i="57"/>
  <c r="J35" i="57"/>
  <c r="J34" i="57"/>
  <c r="J33" i="57"/>
  <c r="J32" i="57"/>
  <c r="J31" i="57"/>
  <c r="J30" i="57"/>
  <c r="J29" i="57"/>
  <c r="J28" i="57"/>
  <c r="J27" i="57"/>
  <c r="J26" i="57"/>
  <c r="J25" i="57"/>
  <c r="J24" i="57"/>
  <c r="J23" i="57"/>
  <c r="J22" i="57"/>
  <c r="J21" i="57"/>
  <c r="J20" i="57"/>
  <c r="J19" i="57"/>
  <c r="J18" i="57"/>
  <c r="J15" i="57"/>
  <c r="J14" i="57"/>
  <c r="J13" i="57"/>
  <c r="J12" i="57"/>
  <c r="J34" i="56"/>
  <c r="J33" i="56"/>
  <c r="J32" i="56"/>
  <c r="J31" i="56"/>
  <c r="J30" i="56"/>
  <c r="J29" i="56"/>
  <c r="J28" i="56"/>
  <c r="J27" i="56"/>
  <c r="J26" i="56"/>
  <c r="J25" i="56"/>
  <c r="J23" i="56"/>
  <c r="J22" i="56"/>
  <c r="J21" i="56"/>
  <c r="J20" i="56"/>
  <c r="J19" i="56"/>
  <c r="J18" i="56"/>
  <c r="J17" i="56"/>
  <c r="J16" i="56"/>
  <c r="J15" i="56"/>
  <c r="J14" i="56"/>
  <c r="J13" i="56"/>
  <c r="J12" i="56"/>
  <c r="J16" i="55"/>
  <c r="J15" i="55"/>
  <c r="J14" i="55"/>
  <c r="J13" i="55"/>
  <c r="J12" i="55"/>
  <c r="J23" i="54"/>
  <c r="J22" i="54"/>
  <c r="J21" i="54"/>
  <c r="J20" i="54"/>
  <c r="J19" i="54"/>
  <c r="J18" i="54"/>
  <c r="J17" i="54"/>
  <c r="J16" i="54"/>
  <c r="J15" i="54"/>
  <c r="J14" i="54"/>
  <c r="J13" i="54"/>
  <c r="J12" i="54"/>
  <c r="J12" i="53"/>
  <c r="J12" i="52"/>
  <c r="J17" i="51"/>
  <c r="J16" i="51"/>
  <c r="J15" i="51"/>
  <c r="J14" i="51"/>
  <c r="J13" i="51"/>
  <c r="J12" i="51"/>
  <c r="J22" i="49"/>
  <c r="J21" i="49"/>
  <c r="J20" i="49"/>
  <c r="J19" i="49"/>
  <c r="J18" i="49"/>
  <c r="J17" i="49"/>
  <c r="J16" i="49"/>
  <c r="J15" i="49"/>
  <c r="J14" i="49"/>
  <c r="J13" i="49"/>
  <c r="J12" i="49"/>
  <c r="J12" i="48"/>
  <c r="J12" i="47"/>
  <c r="J12" i="46"/>
  <c r="J12" i="45"/>
  <c r="J12" i="44"/>
  <c r="J39" i="43"/>
  <c r="J38" i="43"/>
  <c r="J37" i="43"/>
  <c r="J36" i="43"/>
  <c r="J35" i="43"/>
  <c r="J33" i="43"/>
  <c r="J32" i="43"/>
  <c r="J31" i="43"/>
  <c r="J30" i="43"/>
  <c r="J29" i="43"/>
  <c r="J28" i="43"/>
  <c r="J27" i="43"/>
  <c r="J26" i="43"/>
  <c r="J25" i="43"/>
  <c r="J24" i="43"/>
  <c r="J23" i="43"/>
  <c r="J22" i="43"/>
  <c r="J21" i="43"/>
  <c r="J20" i="43"/>
  <c r="J19" i="43"/>
  <c r="J18" i="43"/>
  <c r="J17" i="43"/>
  <c r="J16" i="43"/>
  <c r="J15" i="43"/>
  <c r="J14" i="43"/>
  <c r="J13" i="43"/>
  <c r="J12" i="43"/>
  <c r="J75" i="42"/>
  <c r="J74" i="42"/>
  <c r="J72" i="42"/>
  <c r="J71" i="42"/>
  <c r="J70" i="42"/>
  <c r="J69" i="42"/>
  <c r="J68" i="42"/>
  <c r="J67" i="42"/>
  <c r="J66" i="42"/>
  <c r="J65" i="42"/>
  <c r="J64" i="42"/>
  <c r="J63" i="42"/>
  <c r="J62" i="42"/>
  <c r="J61" i="42"/>
  <c r="J60" i="42"/>
  <c r="J59" i="42"/>
  <c r="J58" i="42"/>
  <c r="J57" i="42"/>
  <c r="J56" i="42"/>
  <c r="J55" i="42"/>
  <c r="J54" i="42"/>
  <c r="J53" i="42"/>
  <c r="J52" i="42"/>
  <c r="J51" i="42"/>
  <c r="J50" i="42"/>
  <c r="J49" i="42"/>
  <c r="J48" i="42"/>
  <c r="J47" i="42"/>
  <c r="J45" i="42"/>
  <c r="J44" i="42"/>
  <c r="J43" i="42"/>
  <c r="J42" i="42"/>
  <c r="J41" i="42"/>
  <c r="J40" i="42"/>
  <c r="J39" i="42"/>
  <c r="J38" i="42"/>
  <c r="J37" i="42"/>
  <c r="J36" i="42"/>
  <c r="J34" i="42"/>
  <c r="J33" i="42"/>
  <c r="J30" i="42"/>
  <c r="J29" i="42"/>
  <c r="J28" i="42"/>
  <c r="J27" i="42"/>
  <c r="J26" i="42"/>
  <c r="J25" i="42"/>
  <c r="J24" i="42"/>
  <c r="J23" i="42"/>
  <c r="J22" i="42"/>
  <c r="J21" i="42"/>
  <c r="J20" i="42"/>
  <c r="J19" i="42"/>
  <c r="J18" i="42"/>
  <c r="J16" i="42"/>
  <c r="J15" i="42"/>
  <c r="J14" i="42"/>
  <c r="J13" i="42"/>
  <c r="J12" i="42"/>
  <c r="J12" i="41"/>
  <c r="J12" i="40"/>
  <c r="J122" i="83" l="1"/>
  <c r="J92" i="87"/>
  <c r="G56" i="1" s="1"/>
  <c r="J92" i="85"/>
  <c r="G54" i="1" s="1"/>
  <c r="J22" i="45"/>
  <c r="G10" i="1" s="1"/>
  <c r="J111" i="78"/>
  <c r="G47" i="1" s="1"/>
  <c r="J100" i="80"/>
  <c r="G49" i="1" s="1"/>
  <c r="J36" i="84"/>
  <c r="G53" i="1" s="1"/>
  <c r="J76" i="86"/>
  <c r="G55" i="1" s="1"/>
  <c r="J89" i="88"/>
  <c r="G57" i="1" s="1"/>
  <c r="J52" i="90"/>
  <c r="G59" i="1" s="1"/>
  <c r="G60" i="1"/>
  <c r="J53" i="92"/>
  <c r="G61" i="1" s="1"/>
  <c r="J24" i="44"/>
  <c r="G11" i="1" s="1"/>
  <c r="J61" i="48"/>
  <c r="G15" i="1" s="1"/>
  <c r="J22" i="58"/>
  <c r="G26" i="1" s="1"/>
  <c r="G32" i="1"/>
  <c r="J38" i="66"/>
  <c r="G35" i="1" s="1"/>
  <c r="J38" i="68"/>
  <c r="G37" i="1" s="1"/>
  <c r="J30" i="74"/>
  <c r="G43" i="1" s="1"/>
  <c r="J74" i="40"/>
  <c r="G7" i="1" s="1"/>
  <c r="J76" i="42"/>
  <c r="G13" i="1" s="1"/>
  <c r="J23" i="46"/>
  <c r="G9" i="1" s="1"/>
  <c r="J94" i="47"/>
  <c r="G14" i="1" s="1"/>
  <c r="J24" i="54"/>
  <c r="G20" i="1" s="1"/>
  <c r="J89" i="56"/>
  <c r="G23" i="1" s="1"/>
  <c r="J35" i="70"/>
  <c r="G39" i="1" s="1"/>
  <c r="J35" i="72"/>
  <c r="G41" i="1" s="1"/>
  <c r="J20" i="41"/>
  <c r="G8" i="1" s="1"/>
  <c r="J40" i="43"/>
  <c r="G12" i="1" s="1"/>
  <c r="J23" i="49"/>
  <c r="G16" i="1" s="1"/>
  <c r="J18" i="51"/>
  <c r="G17" i="1" s="1"/>
  <c r="J89" i="52"/>
  <c r="G18" i="1" s="1"/>
  <c r="J61" i="53"/>
  <c r="G19" i="1" s="1"/>
  <c r="J17" i="55"/>
  <c r="G22" i="1" s="1"/>
  <c r="J85" i="57"/>
  <c r="G25" i="1" s="1"/>
  <c r="J28" i="59"/>
  <c r="G27" i="1" s="1"/>
  <c r="J29" i="61"/>
  <c r="G28" i="1" s="1"/>
  <c r="J21" i="63"/>
  <c r="G31" i="1" s="1"/>
  <c r="J39" i="65"/>
  <c r="G33" i="1" s="1"/>
  <c r="J37" i="67"/>
  <c r="G36" i="1" s="1"/>
  <c r="J30" i="71"/>
  <c r="G40" i="1" s="1"/>
  <c r="J29" i="73"/>
  <c r="G42" i="1" s="1"/>
  <c r="J18" i="75"/>
  <c r="G44" i="1" s="1"/>
  <c r="J30" i="76"/>
  <c r="G45" i="1" s="1"/>
  <c r="J88" i="77"/>
  <c r="G46" i="1" s="1"/>
  <c r="J110" i="79"/>
  <c r="G48" i="1" s="1"/>
  <c r="J57" i="81"/>
  <c r="G50" i="1" s="1"/>
  <c r="G52" i="1"/>
  <c r="J31" i="89"/>
  <c r="G58" i="1" s="1"/>
  <c r="J87" i="93"/>
  <c r="G63" i="1" s="1"/>
  <c r="J36" i="62"/>
  <c r="G30" i="1" s="1"/>
  <c r="G142" i="1" l="1"/>
</calcChain>
</file>

<file path=xl/sharedStrings.xml><?xml version="1.0" encoding="utf-8"?>
<sst xmlns="http://schemas.openxmlformats.org/spreadsheetml/2006/main" count="28889" uniqueCount="5603">
  <si>
    <t>REKAPITULÁCIA OBJEKTOV UČS 07</t>
  </si>
  <si>
    <t>Stavba:</t>
  </si>
  <si>
    <t>Modernizácia železničnej trate Žilina – Košice, úsek trate Poprad Tatry (mimo) – Krompachy. Časť: A.2 Vydrník (mimo) – Markušovce (mimo)</t>
  </si>
  <si>
    <t>* kliknutím na číslo objektu sa presuniete do objektu</t>
  </si>
  <si>
    <t>Ucelená časť stavby:</t>
  </si>
  <si>
    <t>UČS 07 traťový úsek Spišské Tomášovce – Vydrník</t>
  </si>
  <si>
    <t>Číslo objektu</t>
  </si>
  <si>
    <t>Názov objektu</t>
  </si>
  <si>
    <t>Cena celkom [EUR]</t>
  </si>
  <si>
    <t>PS 07-21-01</t>
  </si>
  <si>
    <t>AH LETANOVCE - zabezpečovacie zariadenie</t>
  </si>
  <si>
    <t>PS 07-21-03</t>
  </si>
  <si>
    <t>VÝH LETANOVCE (dočasná), provizórne zabezpečovacie zariadenie</t>
  </si>
  <si>
    <t>PS 07-21-05</t>
  </si>
  <si>
    <t>VÝH LETANOVCE (dočasná), demontáž SZZ</t>
  </si>
  <si>
    <t xml:space="preserve"> </t>
  </si>
  <si>
    <t>PS 07-21-07</t>
  </si>
  <si>
    <t>Demontáž traťového zabezpečovacieho zariadenia</t>
  </si>
  <si>
    <t>PS 07-21-08</t>
  </si>
  <si>
    <t>Demontáž PZS 2Z v km 180,659</t>
  </si>
  <si>
    <t>PS 07-22-01</t>
  </si>
  <si>
    <t>DOK a TK ŽST Spišské Tomášovce - Vydrník</t>
  </si>
  <si>
    <t>PS 07-22-01.1</t>
  </si>
  <si>
    <t>Spišské Tomášovce - Vydrník, úpravy ZOK</t>
  </si>
  <si>
    <t>PS 07-22-03</t>
  </si>
  <si>
    <t>ZAST SPIŠSKÉ TOMÁŠOVCE, rozhlas pre informovanie cestujúcich</t>
  </si>
  <si>
    <t>PS 07-22-04</t>
  </si>
  <si>
    <t>ZAST SPIŠSKÉ TOMÁŠOVCE, informačné zariadenie</t>
  </si>
  <si>
    <t>PS 07-22-05</t>
  </si>
  <si>
    <t>ZAST SPIŠSKÉ TOMÁŠOVCE, prenosový systém</t>
  </si>
  <si>
    <t>PS 07-22-06</t>
  </si>
  <si>
    <t>ZAST LETANOVCE, telekomunikačné zariadenie</t>
  </si>
  <si>
    <t>PS 07-22-07</t>
  </si>
  <si>
    <t>ZAST LETANOVCE, rozhlas pre informovanie cestujúcich</t>
  </si>
  <si>
    <t>PS 07-22-08</t>
  </si>
  <si>
    <t>ZAST LETANOVCE, informačné zariadenie</t>
  </si>
  <si>
    <t>PS 07-22-09</t>
  </si>
  <si>
    <t>ZAST LETANOVCE, prenosový systém</t>
  </si>
  <si>
    <t>PS 07-22-10</t>
  </si>
  <si>
    <t>Provizórna úprava železničných káblov Spišské Tomášovce - Vydrník</t>
  </si>
  <si>
    <t>PS 07-22-15</t>
  </si>
  <si>
    <t>VÝH LETANOVCE (dočasná), demontáž oznamovacieho zariadenia</t>
  </si>
  <si>
    <t>PS 07-22-16</t>
  </si>
  <si>
    <t>ZAST SPIŠSKÉ TOMÁŠOVCE, kamerový systém</t>
  </si>
  <si>
    <t>PS 07-22-17</t>
  </si>
  <si>
    <t>ZAST LETANOVCE, kamerový systém</t>
  </si>
  <si>
    <t>PS 07-22-18</t>
  </si>
  <si>
    <t>Indikátor horúco bežnosti ložísk (IHL)</t>
  </si>
  <si>
    <t>PS 07-22-18.1</t>
  </si>
  <si>
    <t>Indikátor horúco bežnosti ložísk (IHL) - prenosový systém</t>
  </si>
  <si>
    <t>PS 07-27-01</t>
  </si>
  <si>
    <t>ZAST SPIŠSKÉ TOMÁŠOVCE, PSN</t>
  </si>
  <si>
    <t>PS 07-27-02</t>
  </si>
  <si>
    <t>ZAST LETANOVCE, PSN</t>
  </si>
  <si>
    <t>PS 07-27-04</t>
  </si>
  <si>
    <t>Domček pre IHL - PSN</t>
  </si>
  <si>
    <t>SO 07-31-01</t>
  </si>
  <si>
    <t>Búracie práce - objekty ŽSR</t>
  </si>
  <si>
    <t>SO 07-31-02</t>
  </si>
  <si>
    <t>Výrub stromov</t>
  </si>
  <si>
    <t xml:space="preserve">SO 07-32-01 </t>
  </si>
  <si>
    <t>Traťový úsek Spišské Tomášovce - Vydrník, žkm 178,500-184,050 - železničný spodok</t>
  </si>
  <si>
    <t>SO 07-32-01.1</t>
  </si>
  <si>
    <t>Rekonštrukcia železničného priepustu v žkm 178,664 (km 179,736)</t>
  </si>
  <si>
    <t xml:space="preserve">SO 07-32-01.2 </t>
  </si>
  <si>
    <t>Železničný priepust v žkm 179,255</t>
  </si>
  <si>
    <t xml:space="preserve">SO 07-32-01.3 </t>
  </si>
  <si>
    <t>Železničný priepust v žkm 179,408</t>
  </si>
  <si>
    <t xml:space="preserve">SO 07-32-01.4 </t>
  </si>
  <si>
    <t>Železničný priepust v žkm 180,111</t>
  </si>
  <si>
    <t xml:space="preserve">SO 07-32-01.5 </t>
  </si>
  <si>
    <t>Železničný priepust v žkm 180,869</t>
  </si>
  <si>
    <t xml:space="preserve">SO 07-32-01.6 </t>
  </si>
  <si>
    <t>Prestavba železničného priepustu v žkm 181,202 (km 182,363)</t>
  </si>
  <si>
    <t xml:space="preserve">SO 07-32-01.7 </t>
  </si>
  <si>
    <t>Železničný priepust v žkm 182,382</t>
  </si>
  <si>
    <t xml:space="preserve">SO 07-32-01.8 </t>
  </si>
  <si>
    <t>Zbúranie železničného priepustu v km 180,374</t>
  </si>
  <si>
    <t xml:space="preserve">SO 07-32-01.9 </t>
  </si>
  <si>
    <t>Zbúranie železničného priepustu v km 180,600</t>
  </si>
  <si>
    <t xml:space="preserve">SO 07-32-01.10 </t>
  </si>
  <si>
    <t>Zbúranie železničného priepustu v km 181,278</t>
  </si>
  <si>
    <t xml:space="preserve">SO 07-32-01.11 </t>
  </si>
  <si>
    <t>Zbúranie železničného priepustu v km 181,782</t>
  </si>
  <si>
    <t xml:space="preserve">SO 07-32-01.12 </t>
  </si>
  <si>
    <t>Zbúranie železničného priepustu v km 182,028</t>
  </si>
  <si>
    <t>SO 07-32-01.13</t>
  </si>
  <si>
    <t>Zbúranie železničného priepustu v km 184,002</t>
  </si>
  <si>
    <t xml:space="preserve">SO 07-32-02 </t>
  </si>
  <si>
    <t>Traťový úsek Spišské Tomášovce - Vydrník, žkm 178,500-184,050 - železničný zvršok</t>
  </si>
  <si>
    <t>SO 07-32-03</t>
  </si>
  <si>
    <t>ZAST SPIŠSKÉ TOMÁŠOVCE - nástupištia</t>
  </si>
  <si>
    <t>SO 07-32-04</t>
  </si>
  <si>
    <t>ZAST LETANOVCE - nástupištia</t>
  </si>
  <si>
    <t>SO 07-32-05</t>
  </si>
  <si>
    <t>Traťový úsek Spišské Tomášovce - Vydrník, žkm 178,500-184,050 - káblová chráničková trasa</t>
  </si>
  <si>
    <t xml:space="preserve">   </t>
  </si>
  <si>
    <t xml:space="preserve">SO 07-32-07 </t>
  </si>
  <si>
    <t>Traťový úsek Spišské Tomášovce - Vydrník, demontáže železničného zvršku</t>
  </si>
  <si>
    <t>SO 07-32-08</t>
  </si>
  <si>
    <t>Traťový úsek Spišské Tomášovce - Vydrník, demontáže železničného spodku</t>
  </si>
  <si>
    <t>SO 07-33-01</t>
  </si>
  <si>
    <t>ZAST SPIŠSKÉ TOMÁŠOVCE, podchod pre chodcov v žkm 178,835</t>
  </si>
  <si>
    <t>SO 07-33-01.1</t>
  </si>
  <si>
    <t>ZAST SPIŠSKÉ TOMÁŠOVCE,podchod pre chodcov v žkm 178.836 - zastrešenie výstupov</t>
  </si>
  <si>
    <t xml:space="preserve">SO 07-33-02 </t>
  </si>
  <si>
    <t>Prestavba železničného mosta v žkm 178,906 (km 179,967)</t>
  </si>
  <si>
    <t xml:space="preserve">SO 07-33-03 </t>
  </si>
  <si>
    <t>ZAST LETANOVCE, železničný most v žkm 180,245 nad MK s koridorom pre cestujúcich</t>
  </si>
  <si>
    <t xml:space="preserve">SO 07-33-04 </t>
  </si>
  <si>
    <t>Rekonštrukcia železničného mosta v žkm 182,018 (km 183,180)</t>
  </si>
  <si>
    <t xml:space="preserve">SO 07-33-05 </t>
  </si>
  <si>
    <t>Železničný most v žkm 183,463 nad cestou III/53614</t>
  </si>
  <si>
    <t>SO 07-33-06</t>
  </si>
  <si>
    <t>Mostné provizóriá pre podchod pre chodcov v žkm 178,835 (km 179,900)</t>
  </si>
  <si>
    <t xml:space="preserve">SO 07-33-07 </t>
  </si>
  <si>
    <t>Mostné provizóriá pre prestavbu železničného mosta v žkm 178,906 (km 179,967)</t>
  </si>
  <si>
    <t>SO 07-33-08</t>
  </si>
  <si>
    <t>Zakladanie násypu v žkm 179,200-179,550</t>
  </si>
  <si>
    <t>SO 07-33-09</t>
  </si>
  <si>
    <t>Zárubný múr v žkm 179,680-179,820</t>
  </si>
  <si>
    <t xml:space="preserve">SO 07-33-10 </t>
  </si>
  <si>
    <t>Obojstranný zárez v žkm 180,300-180,800</t>
  </si>
  <si>
    <t>SO 07-33-11</t>
  </si>
  <si>
    <t>Obojstranný zárez v žkm 182,550-183,380</t>
  </si>
  <si>
    <t>SO 07-33-12</t>
  </si>
  <si>
    <t>Zbúranie železničného mosta v km 181,318</t>
  </si>
  <si>
    <t xml:space="preserve">SO 07-33-13 </t>
  </si>
  <si>
    <t>Zbúranie železničného mosta v km 184,673</t>
  </si>
  <si>
    <t xml:space="preserve">SO 07-34-01 </t>
  </si>
  <si>
    <t xml:space="preserve">ZAST SPIŠSKÉ TOMÁŠOVCE, prístrešky pre cestujúcich ŽSR </t>
  </si>
  <si>
    <t>SO 07-34-01.01</t>
  </si>
  <si>
    <t>Stavebná časť</t>
  </si>
  <si>
    <t>SO 07-34-01.02</t>
  </si>
  <si>
    <t>Elektroinštalácia a bleskozvod</t>
  </si>
  <si>
    <t>SO 07-34-02</t>
  </si>
  <si>
    <t>ZAST SPIŠSKÉ TOMÁŠOVCE, technologický domček</t>
  </si>
  <si>
    <t>SO 07-34-02.01</t>
  </si>
  <si>
    <t>SO 07-34-02.02</t>
  </si>
  <si>
    <t>SO 07-34-02.03</t>
  </si>
  <si>
    <t>Vykurovanie, klimatizácia</t>
  </si>
  <si>
    <t>SO 07-34-04</t>
  </si>
  <si>
    <t xml:space="preserve">ZAST LETANOVCE, prístrešky pre cestujúcich ŽSR </t>
  </si>
  <si>
    <t>SO 07-34-04.01</t>
  </si>
  <si>
    <t>SO 07-34-04.02</t>
  </si>
  <si>
    <t>SO 07-34-05</t>
  </si>
  <si>
    <t>ZAST LETANOVCE, technologický domček</t>
  </si>
  <si>
    <t>SO 07-34-05.01</t>
  </si>
  <si>
    <t>SO 07-34-05.02</t>
  </si>
  <si>
    <t>SO 07-34-05.03</t>
  </si>
  <si>
    <t>SO 07-34-07</t>
  </si>
  <si>
    <t>ZAST LETANOVCE, prístrešky pre cestujúcich SAD</t>
  </si>
  <si>
    <t>SO 07-34-07.01</t>
  </si>
  <si>
    <t>SO 07-34-07.02</t>
  </si>
  <si>
    <t>SO 07-34-11</t>
  </si>
  <si>
    <t>Úprava oplotení</t>
  </si>
  <si>
    <t>SO 07-34-12</t>
  </si>
  <si>
    <t>Protihlukové steny</t>
  </si>
  <si>
    <t>SO 07-34-13</t>
  </si>
  <si>
    <t>Protihlukové opatrenia na obytných budovách</t>
  </si>
  <si>
    <t>SO 07-34-16</t>
  </si>
  <si>
    <t>VÝH LETANOVCE (dočasná) - demontáž</t>
  </si>
  <si>
    <t>SO 07-34-17</t>
  </si>
  <si>
    <t xml:space="preserve"> Domček pre IHL - stavebná časť</t>
  </si>
  <si>
    <t>SO 07-34-17.01</t>
  </si>
  <si>
    <t>SO 07-34-17.02</t>
  </si>
  <si>
    <t>SO 07-34-17.03</t>
  </si>
  <si>
    <t xml:space="preserve">SO 07-35-01 </t>
  </si>
  <si>
    <t>Traťový úsek Spišské Tomášovce – Vydrník, trakčné vedenie</t>
  </si>
  <si>
    <t xml:space="preserve">SO 07-35-01.1 </t>
  </si>
  <si>
    <t>Traťový úsek Spišské Tomášovce – Vydrník, uchytenie ZOK na trakčné podpery</t>
  </si>
  <si>
    <t xml:space="preserve">SO 07-35-02 </t>
  </si>
  <si>
    <t>Traťový úsek Spišské Tomášovce – Vydrník, ukoľajnenie a spätná vodivá cesta</t>
  </si>
  <si>
    <t xml:space="preserve">SO 07-35-03 </t>
  </si>
  <si>
    <t>Úprava trakčného vedenia v žkm 178,835</t>
  </si>
  <si>
    <t xml:space="preserve">SO 07-35-04 </t>
  </si>
  <si>
    <t>Úprava trakčného vedenia v žkm 178,906</t>
  </si>
  <si>
    <t xml:space="preserve">SO 07-35-06 </t>
  </si>
  <si>
    <t>Úprava vn vedení VSE</t>
  </si>
  <si>
    <t>SO 07-35-06.1</t>
  </si>
  <si>
    <t>Úprava vn vedenia</t>
  </si>
  <si>
    <t xml:space="preserve">SO 07-35-07 </t>
  </si>
  <si>
    <t>Preložka 6kV kábla ŽSR</t>
  </si>
  <si>
    <t>SO 07-35-07.2</t>
  </si>
  <si>
    <t>Transformovňa ŽSR 22/0,4 kV ZAST Letanovce</t>
  </si>
  <si>
    <t xml:space="preserve">SO 07-35-07.3 </t>
  </si>
  <si>
    <t>DLR TS ŽST ZAST Letanovce</t>
  </si>
  <si>
    <t xml:space="preserve">SO 07-35-08 </t>
  </si>
  <si>
    <t>Demontáž napájania 6kV</t>
  </si>
  <si>
    <t>SO 07-35-09</t>
  </si>
  <si>
    <t>ZAST SPIŠSKÉ TOMÁŠOVCE, prípojka nn</t>
  </si>
  <si>
    <t>SO 07-35-10</t>
  </si>
  <si>
    <t>ZAST SPIŠSKÉ TOMÁŠOVCE, rozvody nn a vonkajšie osvetlenie</t>
  </si>
  <si>
    <t xml:space="preserve">SO 07-35-10.1 </t>
  </si>
  <si>
    <t>ZAST SPIŠSKÉ TOMÁŠOVCE, podchod pre chodcov V žkm 178,835, elektroinštalácia</t>
  </si>
  <si>
    <t xml:space="preserve">SO 07-35-11 </t>
  </si>
  <si>
    <t>ZAST SPIŠSKÉ TOMÁŠOVCE, úprava rozvodov nn a osvetlenia počas výstavby</t>
  </si>
  <si>
    <t>SO 07-35-12</t>
  </si>
  <si>
    <t>ZAST SPIŠSKÉ TOMÁŠOVCE, demontáž vonkajšieho osvetlenia</t>
  </si>
  <si>
    <t xml:space="preserve">SO 07-35-15 </t>
  </si>
  <si>
    <t>VYH LETANOVCE (dočasná), demontáž vonkajšieho osvetlenia</t>
  </si>
  <si>
    <t>SO 07-35-16</t>
  </si>
  <si>
    <t>ZAST LETANOVCE, prípojka nn</t>
  </si>
  <si>
    <t xml:space="preserve">SO 07-35-17 </t>
  </si>
  <si>
    <t>ZAST LETANOVCE, rozvody nn a vonkajšie osvetlenie</t>
  </si>
  <si>
    <t>SO 07-35-18</t>
  </si>
  <si>
    <t>ZAST LETANOVCE, demontáž vonkajšieho osvetlenia</t>
  </si>
  <si>
    <t xml:space="preserve">SO 07-35-20 </t>
  </si>
  <si>
    <t>Spišské Tomášovce, úprava rozvodov nn VSE</t>
  </si>
  <si>
    <t xml:space="preserve">SO 07-35-21 </t>
  </si>
  <si>
    <t>Spišské Tomášovce, úprava verejného osvetlenia</t>
  </si>
  <si>
    <t xml:space="preserve">SO 07-35-22 </t>
  </si>
  <si>
    <t>Letanovce, úprava verejného osvetlenia</t>
  </si>
  <si>
    <t>SO 07-35-23</t>
  </si>
  <si>
    <t>Domček pre IHL - prípojka nn</t>
  </si>
  <si>
    <t xml:space="preserve">SO 07-36-01 </t>
  </si>
  <si>
    <t xml:space="preserve"> Preložka káblov v žkm 178,805 – 178,958</t>
  </si>
  <si>
    <t>SO 07-36-01.1</t>
  </si>
  <si>
    <t>Preložka káblov SWAN v žkm 178.958</t>
  </si>
  <si>
    <t xml:space="preserve">SO 07-36-01.2 </t>
  </si>
  <si>
    <t xml:space="preserve"> Preložka káblov NASES</t>
  </si>
  <si>
    <t>SO 07-36-02</t>
  </si>
  <si>
    <t>Preložka kábla Slovak Telecom v žkm 180,224</t>
  </si>
  <si>
    <t>SO 07-36-02.1</t>
  </si>
  <si>
    <t xml:space="preserve">Spišské Tomášovce preložka kamerového systému </t>
  </si>
  <si>
    <t xml:space="preserve">SO 07-37-02 </t>
  </si>
  <si>
    <t>Preložka vodovodu v žkm 178,952</t>
  </si>
  <si>
    <t xml:space="preserve">SO 07-37-03 </t>
  </si>
  <si>
    <t xml:space="preserve"> Preložka vodovodu v žkm 180,343</t>
  </si>
  <si>
    <t>SO 07-37-03.1</t>
  </si>
  <si>
    <t xml:space="preserve"> Preložka vodovodu v žkm 180,343, nn prípojka</t>
  </si>
  <si>
    <t xml:space="preserve">SO 07-37-06 </t>
  </si>
  <si>
    <t>Preložka vodovodu v žkm 183,484</t>
  </si>
  <si>
    <t xml:space="preserve">SO 07-37-08.1 </t>
  </si>
  <si>
    <t>ZAST SPIŠSKÉ TOMÁŠOVCE, odvodnenie zastrešenia a podchodu</t>
  </si>
  <si>
    <t xml:space="preserve">SO 07-37-08.2 </t>
  </si>
  <si>
    <t>ZAST SPIŠSKÉ TOMÁŠOVCE, odvodnenie cesty III-53612</t>
  </si>
  <si>
    <t>SO 07-37-08.3</t>
  </si>
  <si>
    <t>LETANOVCE, odvodnenie MK</t>
  </si>
  <si>
    <t xml:space="preserve">SO 07-37-09 </t>
  </si>
  <si>
    <t xml:space="preserve">Preložka kanalizácie v žkm 178,952 </t>
  </si>
  <si>
    <t xml:space="preserve">SO 07-37-11 </t>
  </si>
  <si>
    <t>Preložka cesty III/53612 - preložka STL plynovodu PED 63, Spišské Tomášovce</t>
  </si>
  <si>
    <t xml:space="preserve">SO 07-37-12 </t>
  </si>
  <si>
    <t>Preložka STL plynovodu PED 110 v žkm 178,949</t>
  </si>
  <si>
    <t xml:space="preserve">SO 07-38-01 </t>
  </si>
  <si>
    <t>Preložka cesty III/53612 v žkm 178,909, Spišské Tomášovce</t>
  </si>
  <si>
    <t xml:space="preserve">SO 07-38-02 </t>
  </si>
  <si>
    <t>Chodníky a parkoviská na preložke c.III/53612, Spišské Tomášovce</t>
  </si>
  <si>
    <t xml:space="preserve">SO 07-38-03 </t>
  </si>
  <si>
    <t xml:space="preserve"> Prístupová cesta k farme Podtatranská hydina, a.s. Kežmarok, Letanovce</t>
  </si>
  <si>
    <t>SO 07-38-03.2</t>
  </si>
  <si>
    <t>Predĺženie prístupovej komunikácie v úseku od vyh. Letanovce - MK Letanovce - Letanovský Mlyn</t>
  </si>
  <si>
    <t xml:space="preserve">SO 07-38-04 </t>
  </si>
  <si>
    <t>Preložka MK Letanovce – Letanovský mlyn v žkm 180,245, Letanovce</t>
  </si>
  <si>
    <t>SO 07-38-05</t>
  </si>
  <si>
    <t>Úprava poľnej cesty v žkm 182,018</t>
  </si>
  <si>
    <t xml:space="preserve">SO 07-38-06 </t>
  </si>
  <si>
    <t>Úprava cesty III/53614 Hrabušice – Spišský Štvrtok v žkm 183,463</t>
  </si>
  <si>
    <t xml:space="preserve">SO 07-38-07 </t>
  </si>
  <si>
    <t>ZAST SPIŠSKÉ TOMÁŠOVCE, šikmé rampy, schodištia a chodníky</t>
  </si>
  <si>
    <t xml:space="preserve">SO 07-38-08 </t>
  </si>
  <si>
    <t>ZAST LETANOVCE, šikmé rampy, schodištia a chodníky</t>
  </si>
  <si>
    <t xml:space="preserve">SO 07-39-01 </t>
  </si>
  <si>
    <t>Vegetačné úpravy</t>
  </si>
  <si>
    <t xml:space="preserve">SO 07-39-02 </t>
  </si>
  <si>
    <t>Rekultivácia dočasných záberov</t>
  </si>
  <si>
    <t>SO 07-39-03</t>
  </si>
  <si>
    <t>Revitalizačné opatrenia ochrany prírody a krajiny</t>
  </si>
  <si>
    <t>Celkom</t>
  </si>
  <si>
    <t>VÝKAZ VÝMER</t>
  </si>
  <si>
    <t>*späť na Rek. obj.</t>
  </si>
  <si>
    <t>UČS 07 traťový úsek Spišské Tomášovce - Vydrník</t>
  </si>
  <si>
    <t>Objekt:</t>
  </si>
  <si>
    <t>PS 07-21-01 AH LETANOVCE - zabezpečovacie zariadenie</t>
  </si>
  <si>
    <t>PČ</t>
  </si>
  <si>
    <t>Typ</t>
  </si>
  <si>
    <t>Kód</t>
  </si>
  <si>
    <t>Popis</t>
  </si>
  <si>
    <t>MJ</t>
  </si>
  <si>
    <t>Množstvo</t>
  </si>
  <si>
    <t>Jednotková cena [EUR]</t>
  </si>
  <si>
    <t>Špecifikácia (materiál/technológia)</t>
  </si>
  <si>
    <t>D</t>
  </si>
  <si>
    <t>M</t>
  </si>
  <si>
    <t>Práce a dodávky M</t>
  </si>
  <si>
    <t>22-M</t>
  </si>
  <si>
    <t>Montáže oznamovacích a zabezpečovacích zariadení</t>
  </si>
  <si>
    <t>K</t>
  </si>
  <si>
    <t>220061502</t>
  </si>
  <si>
    <t>Montáž(uloženie) do lôžka alebo žľabu návestných káblov TCEKEY, TCEKFE,TCEKFY do 61x2 s jadrom CU 1,0 mm</t>
  </si>
  <si>
    <t>m</t>
  </si>
  <si>
    <t>22006150119</t>
  </si>
  <si>
    <t>Kábel TCEKPFLEY-d 3P 1,0</t>
  </si>
  <si>
    <t>22006150139</t>
  </si>
  <si>
    <t>Kábel TCEKPFLEY-d 7P 1,0</t>
  </si>
  <si>
    <t>220061521.S</t>
  </si>
  <si>
    <t>Montáž(uloženie) do lôžka alebo žľabu návestných káblov   50 XN s jadr.CU 0,8 mm</t>
  </si>
  <si>
    <t>22006116129</t>
  </si>
  <si>
    <t>Kábel TCEPKPFLEY 3XN0,8</t>
  </si>
  <si>
    <t>22006152106.1</t>
  </si>
  <si>
    <t>Kábel TCEPKPFLEZE 3XN0,8</t>
  </si>
  <si>
    <t>22006152108.1</t>
  </si>
  <si>
    <t>Kábel TCEPKPFLEZE 10XN0,8</t>
  </si>
  <si>
    <t>22006152122.1</t>
  </si>
  <si>
    <t>Kábel AJ-2Y(L)2YDB2Y 3XN0,9</t>
  </si>
  <si>
    <t>22006152123.1</t>
  </si>
  <si>
    <t>Kábel AJ-2Y(L)2YDB2Y 5XN0,9</t>
  </si>
  <si>
    <t>22006152128.1</t>
  </si>
  <si>
    <t>Kábel AJ-2Y(L)2YDB2Y 10XN1,4</t>
  </si>
  <si>
    <t>22006152129.2</t>
  </si>
  <si>
    <t>Kábel AJ-2Y(L)2YDB2Y 20XN1,4</t>
  </si>
  <si>
    <t>220300452.S</t>
  </si>
  <si>
    <t>Forma káblová pre káble TCEKE, TCEKFY,TCEKY,TCEKEZE,TCEKEY na kábli do 3 P 1.0</t>
  </si>
  <si>
    <t>ks</t>
  </si>
  <si>
    <t>220300454.S</t>
  </si>
  <si>
    <t>Forma káblová pre káble TCEKE, TCEKFY,TCEKY,TCEKEZE,TCEKEY na kábli do 7 P 1.0</t>
  </si>
  <si>
    <t>220300808.1</t>
  </si>
  <si>
    <t>Zhotovenie káblovej formy, zaletovanie na špičky alebo zapojenie pod svorky do 80 vodičov</t>
  </si>
  <si>
    <t>220110341.1</t>
  </si>
  <si>
    <t>Objímka káblova značkovacia,zhotovenie,vyraz.znaku,nasadenie,ovinutie objímky a plášťa benzopáskou</t>
  </si>
  <si>
    <t>220110346.1</t>
  </si>
  <si>
    <t>Zhotovenie káblového štítka,vyrazenie znaku,pripevnenie,ovinutie štítka páskou PVC</t>
  </si>
  <si>
    <t>220080106.1</t>
  </si>
  <si>
    <t>Montáž spojky rovnej pre oznamov.a ovládacie celoplastové káble párové, žily 1,0 mm</t>
  </si>
  <si>
    <t>2278092026</t>
  </si>
  <si>
    <t>Spojka rovná s príslušenstvom</t>
  </si>
  <si>
    <t>220151754</t>
  </si>
  <si>
    <t>Číslovanie spojok a záverov-jednostranné do 60 žíl</t>
  </si>
  <si>
    <t>220111431</t>
  </si>
  <si>
    <t>Jednosmerné meranie na miestnom oznamovacom kábli vrátane vypracovania meracieho protokolu</t>
  </si>
  <si>
    <t>pár</t>
  </si>
  <si>
    <t>220111728</t>
  </si>
  <si>
    <t>Vodič zvodový z FeZn drôtu 10 mm,montáž do podpier</t>
  </si>
  <si>
    <t>21722000201</t>
  </si>
  <si>
    <t>Drôt FeZn provm. 10 mm</t>
  </si>
  <si>
    <t>kg</t>
  </si>
  <si>
    <t>220111886</t>
  </si>
  <si>
    <t>Prierazka ŽSR,pripevnenie prierazky na stožiar,skriňu oznamov.a zabezpeč.zariadenia</t>
  </si>
  <si>
    <t>22711188601</t>
  </si>
  <si>
    <t>Prierazka opak. univerzálna  UPO 500</t>
  </si>
  <si>
    <t>22711188607</t>
  </si>
  <si>
    <t xml:space="preserve">Držiak prierazky </t>
  </si>
  <si>
    <t>220111891.S</t>
  </si>
  <si>
    <t>Ukoľajnenie oznamovacieho a zabezpečovacieho zariadenia vodičom FeZn 10 mm na koľajnicu</t>
  </si>
  <si>
    <t>220830012.S</t>
  </si>
  <si>
    <t>Montáž svetelného návestidla AŽD, jednostranného stožiarového s dvoma návestnými lampášmi</t>
  </si>
  <si>
    <t>220830013.S</t>
  </si>
  <si>
    <t>Montáž svetelného návestidla AŽD, jednostranného stožiarového s troma návestnými lampášmi</t>
  </si>
  <si>
    <t>220830015.S</t>
  </si>
  <si>
    <t>Mont.svetel.návestidla AŽD, jednostranného stožiarového so štyrmi návest.,lampášmi a ukaz.rýchlosti UR</t>
  </si>
  <si>
    <t>22683001204.1</t>
  </si>
  <si>
    <t>Stožiarové návestidlo s 2 svetlami a výstrojou</t>
  </si>
  <si>
    <t>22683001303.1</t>
  </si>
  <si>
    <t>Stožiarové návestidlo s 3 svetlami s výstrojou</t>
  </si>
  <si>
    <t>22783001110</t>
  </si>
  <si>
    <t>Betonový základ TIZ AZZ - 5 - 75</t>
  </si>
  <si>
    <t>22083001608.1</t>
  </si>
  <si>
    <t>Stožiarové návestidlo s 4 svetlami s PUR (premenný ukazovateľ rýchlosti) a výstrojou</t>
  </si>
  <si>
    <t>22783001425</t>
  </si>
  <si>
    <t>Betonový základ T III Z zz - 6 - 100</t>
  </si>
  <si>
    <t>220840052.1</t>
  </si>
  <si>
    <t>Mont. skrine do koľají MSTT, postavenie vrátane bet základov,zatiahnutie káblov bez zapojenia</t>
  </si>
  <si>
    <t>22084005202.1</t>
  </si>
  <si>
    <t>Riadiaca a kontrolná skriňa hlavného návestidla</t>
  </si>
  <si>
    <t>220830002</t>
  </si>
  <si>
    <t>Montáž upozorňovadla na stľp alebo stožiar AŽD,bez zem.prác,predzvestného na svetelné návestidlo</t>
  </si>
  <si>
    <t>2208300011.1</t>
  </si>
  <si>
    <t>Upozorňovadlo predzvestné</t>
  </si>
  <si>
    <t>2208300034.1</t>
  </si>
  <si>
    <t>Upozorňovadlo vzdialenostné</t>
  </si>
  <si>
    <t>220850003.1</t>
  </si>
  <si>
    <t>Montáž koľajnicového snímača na pätu koľajnice</t>
  </si>
  <si>
    <t>22085000729.1</t>
  </si>
  <si>
    <t>Snímač počítača osí, s príslušenstvom</t>
  </si>
  <si>
    <t>220850232.1</t>
  </si>
  <si>
    <t>Záver káblový zabezpečovací, montáž bez zemných prác,na zemnú podperu</t>
  </si>
  <si>
    <t>22285023503.1</t>
  </si>
  <si>
    <t>Záver káblový zabezpečovací (ako napr. UKMP1-WM, UPMP1-WM,...)</t>
  </si>
  <si>
    <t>220880008.1</t>
  </si>
  <si>
    <t>Montáž káblovej skrine a SPP vrátane betónového základu</t>
  </si>
  <si>
    <t>22011092210.1</t>
  </si>
  <si>
    <t>Skriňa káblová pomocná (ako napr. SKP 66)</t>
  </si>
  <si>
    <t>22284000203</t>
  </si>
  <si>
    <t>Betónový základ pod káblovú skriňu</t>
  </si>
  <si>
    <t>220890021</t>
  </si>
  <si>
    <t>Regulovanie prúdokruhu svetelných návestidiel,premeranie a vyregulovanie napätia na žiarovkách</t>
  </si>
  <si>
    <t>220890066.1</t>
  </si>
  <si>
    <t>Regulácia a skúšanie kolesového senzora počítača osí, vykonanie merania a nastavenie kolesového senzora</t>
  </si>
  <si>
    <t>220890035.1</t>
  </si>
  <si>
    <t>Regulovanie a aktivovanie TZZ na trati pre jednu koľaj</t>
  </si>
  <si>
    <t>46-M</t>
  </si>
  <si>
    <t>Zemné práce pri extr.mont.prácach</t>
  </si>
  <si>
    <t>131201101.S</t>
  </si>
  <si>
    <t>Výkop nezapaženej jamy v hornine 3, do 100 m3</t>
  </si>
  <si>
    <t>m3</t>
  </si>
  <si>
    <t>174101001.S</t>
  </si>
  <si>
    <t>Zásyp sypaninou so zhutnením jám, šachiet, rýh, zárezov alebo okolo objektov do 100 m3</t>
  </si>
  <si>
    <t>460200174.S</t>
  </si>
  <si>
    <t>Hĺbenie káblovej ryhy ručne 35 cm širokej a 90 cm hlbokej, v zemine triedy 4</t>
  </si>
  <si>
    <t>460200554.S</t>
  </si>
  <si>
    <t>Hĺbenie káblovej ryhy ručne 60 cm širokej a 150 cm hlbokej, v zemine triedy 4</t>
  </si>
  <si>
    <t>460420001</t>
  </si>
  <si>
    <t>Zriadenie káblového lôžka z preosiatej zeminy v ryhe šírky do 65 cm, hrúbky vrstvy 5 cm.</t>
  </si>
  <si>
    <t>460490012</t>
  </si>
  <si>
    <t>Rozvinutie a uloženie výstražnej fólie z PVC do ryhy,šírka 33 cm</t>
  </si>
  <si>
    <t>2830002000.1</t>
  </si>
  <si>
    <t>Fólia modrá v m</t>
  </si>
  <si>
    <t>460300212</t>
  </si>
  <si>
    <t>Pretlačovanie otvorov strojovo do D 220 mm so zatiahnutím chráničky,bez výkopu,zásypu a bez šácht,sy</t>
  </si>
  <si>
    <t>460510032</t>
  </si>
  <si>
    <t>Úplné zriadenie a osadenie káblového priestupu z polypropylénových rúr do D 160/9,1 bez zemných prác</t>
  </si>
  <si>
    <t>345710006270.1</t>
  </si>
  <si>
    <t>Chránička ohybná dvojplášťová korugovaná UV stabilná z HDPE čierna do D 160 mm</t>
  </si>
  <si>
    <t>460560174.S</t>
  </si>
  <si>
    <t>Ručný zásyp nezap. káblovej ryhy bez zhutn. zeminy, 35 cm širokej, 90 cm hlbokej v zemine tr. 4</t>
  </si>
  <si>
    <t>460560714.S</t>
  </si>
  <si>
    <t>Ručný zásyp nezap. káblovej ryhy bez zhutn. zeminy, 65 cm širokej, 150 cm hlbokej v zemine tr. 4</t>
  </si>
  <si>
    <t>PS 07-21-03 VÝH LETANOVCE (dočasná), provizórne zabezpečovacie zariadenie</t>
  </si>
  <si>
    <t>1</t>
  </si>
  <si>
    <t>220800001.S</t>
  </si>
  <si>
    <t>Montáž zámku výmenového, pretypovanie a zostavenie zámku a kontrola činnosti,s ochrannou skrinkou</t>
  </si>
  <si>
    <t>2</t>
  </si>
  <si>
    <t>220800001.S-D</t>
  </si>
  <si>
    <t>Demontáž zámku výmenového, pretypovanie a zostavenie zámku a kontrola činnosti,s ochrannou skrinkou</t>
  </si>
  <si>
    <t>220800003.S</t>
  </si>
  <si>
    <t>Montáž zámku kontrolného, pretypovanie a zostavenie zámku a kontrola činnosti,s ochrannou skrinkou</t>
  </si>
  <si>
    <t>220800003.S-D</t>
  </si>
  <si>
    <t>Demontáž zámku kontrolného, pretypovanie a zostavenie zámku a kontrola činnosti,s ochrannou skrinkou</t>
  </si>
  <si>
    <t>22083007400-P</t>
  </si>
  <si>
    <t>Montáž tabule na zavesovanie kľúčov</t>
  </si>
  <si>
    <t>22083007400-P-D</t>
  </si>
  <si>
    <t>Demontáž - Montáž tabule na zavesovanie kľúčov</t>
  </si>
  <si>
    <t>979081111.S</t>
  </si>
  <si>
    <t>Odvoz sutiny a vybúraných hmôt na skládku do 1 km</t>
  </si>
  <si>
    <t>t</t>
  </si>
  <si>
    <t>979081121.S</t>
  </si>
  <si>
    <t>Odvoz sutiny a vybúraných hmôt na skládku za každý ďalší 1 km</t>
  </si>
  <si>
    <t>PS 07-21-05 VÝH LETANOVCE (dočasná), demontáž SZZ</t>
  </si>
  <si>
    <t>HSV</t>
  </si>
  <si>
    <t>Práce a dodávky HSV</t>
  </si>
  <si>
    <t>9</t>
  </si>
  <si>
    <t>Ostatné konštrukcie a práce-búranie</t>
  </si>
  <si>
    <t>3</t>
  </si>
  <si>
    <t>979089012.S</t>
  </si>
  <si>
    <t>Poplatok za skladovanie - betón, tehly, dlaždice (17 01) ostatné</t>
  </si>
  <si>
    <t>220820041.1-D</t>
  </si>
  <si>
    <t>Demontáž - Mont.prestavníka elektromotor.vr.výkopu, zdvih 240 mm s kontr.hrotníc</t>
  </si>
  <si>
    <t>220830012.S-D</t>
  </si>
  <si>
    <t>Demontáž svetelného návestidla AŽD, jednostranného stožiarového s dvoma návestnými lampášmi</t>
  </si>
  <si>
    <t>220830015.S-D</t>
  </si>
  <si>
    <t>Demontáž - Mont.svetel.návestidla AŽD, jednostranného stožiarového so štyrmi návest.,lampášmi a ukaz.rýchlosti UR</t>
  </si>
  <si>
    <t>220850001.1-D</t>
  </si>
  <si>
    <t>Demontáž koľajnicového snímača</t>
  </si>
  <si>
    <t>220830002.S-D</t>
  </si>
  <si>
    <t>Demontáž upozorňovadla na stĺp alebo stožiar AŽD, bez zem.prác,predzvestného na svetelné návestidlo</t>
  </si>
  <si>
    <t>220111891.S-D</t>
  </si>
  <si>
    <t>Demontáž - Ukoľajnenie oznamovacieho a zabezpečovacieho zariadenia vodičom FeZn 10 mm na koľajnicu</t>
  </si>
  <si>
    <t>PS 07-21-07 Demontáž traťového zabezpečovacieho zariadenia</t>
  </si>
  <si>
    <t>4</t>
  </si>
  <si>
    <t>220830013.S-D</t>
  </si>
  <si>
    <t>Demontáž svetelného návestidla AŽD, stožiarového s troma návestnými lampášmi</t>
  </si>
  <si>
    <t>220850001.9-D</t>
  </si>
  <si>
    <t>Demontáž snímača počítača osí s príslušenstvom</t>
  </si>
  <si>
    <t>220890031.9-D</t>
  </si>
  <si>
    <t>Demontáž - vnútrný výstroj UAB</t>
  </si>
  <si>
    <t>PS 07-21-08 Demontáž PZS 2Z v km 180,659</t>
  </si>
  <si>
    <t>220850232.S-D</t>
  </si>
  <si>
    <t>Demontáž - Záver káblový zabezpečovací</t>
  </si>
  <si>
    <t>220860001.S-D</t>
  </si>
  <si>
    <t>Demontáž - Mont. domčeka, osadenie základov bez zem.prác,úprava terénu po montáži</t>
  </si>
  <si>
    <t>220860027.1-D</t>
  </si>
  <si>
    <t>Demontáž vnútornej časti priecestného zariadenia</t>
  </si>
  <si>
    <t>220860071.S-D</t>
  </si>
  <si>
    <t>Demontáž výstražníka AŽD, osadenie základu bez zem.prác,postavenie na základ,s 1 skriňou a so závorou</t>
  </si>
  <si>
    <t>220840003.1-D</t>
  </si>
  <si>
    <t>Demontáž reléovej skrine</t>
  </si>
  <si>
    <t>PS 07-22-01 DOK a TK ŽST Spišské Tomášovce - Vydrník</t>
  </si>
  <si>
    <t>D1</t>
  </si>
  <si>
    <t>Slaboprúd</t>
  </si>
  <si>
    <t>755 39.22</t>
  </si>
  <si>
    <t>Chránička - korugovaná   rúra (D 110mm)</t>
  </si>
  <si>
    <t>755 19.1.2</t>
  </si>
  <si>
    <t>Výstavba optorúr do kábelovej trasy</t>
  </si>
  <si>
    <t>755 19.4</t>
  </si>
  <si>
    <t>Koncovka pre optorúru</t>
  </si>
  <si>
    <t>kus</t>
  </si>
  <si>
    <t>755 19.1.31</t>
  </si>
  <si>
    <t>Kontrola priechodnosti jestvujúcich optorúr</t>
  </si>
  <si>
    <t>5</t>
  </si>
  <si>
    <t>752 87.60</t>
  </si>
  <si>
    <t>Komora optickej spojky</t>
  </si>
  <si>
    <t>6</t>
  </si>
  <si>
    <t>752 29.19</t>
  </si>
  <si>
    <t>Optický kábel 72-vláknový</t>
  </si>
  <si>
    <t>7</t>
  </si>
  <si>
    <t>752 29.12</t>
  </si>
  <si>
    <t>Optický kábel 12-vláknový</t>
  </si>
  <si>
    <t>8</t>
  </si>
  <si>
    <t>752 87.60.1</t>
  </si>
  <si>
    <t>Zriadenie optickej rezervy</t>
  </si>
  <si>
    <t>752 87.44</t>
  </si>
  <si>
    <t>Rovná spojka - kábel</t>
  </si>
  <si>
    <t>10</t>
  </si>
  <si>
    <t>752 11.21</t>
  </si>
  <si>
    <t>Pokládka - kábel  TCEPKPFLEZE 15XN0,8</t>
  </si>
  <si>
    <t>11</t>
  </si>
  <si>
    <t>752 11.4</t>
  </si>
  <si>
    <t>Pokládka - kábel  TCEPKPFLEZE 5XN0,8</t>
  </si>
  <si>
    <t>12</t>
  </si>
  <si>
    <t>755 49.4</t>
  </si>
  <si>
    <t>Stojan pre zariadenia 19"/45U</t>
  </si>
  <si>
    <t>13</t>
  </si>
  <si>
    <t>752 89.72</t>
  </si>
  <si>
    <t>Optický rozvádzač pre ukončenie 24 vlákien</t>
  </si>
  <si>
    <t>14</t>
  </si>
  <si>
    <t>752 89.75</t>
  </si>
  <si>
    <t>Optický rozvádzač pre ukončenie 72 vlákien</t>
  </si>
  <si>
    <t>15</t>
  </si>
  <si>
    <t>758 88.9</t>
  </si>
  <si>
    <t>Ukončenie káblov štvorkovaných - svorkovnica</t>
  </si>
  <si>
    <t>16</t>
  </si>
  <si>
    <t>752 89.83.4</t>
  </si>
  <si>
    <t>Meranie na optickom  kábli 72-vlákien</t>
  </si>
  <si>
    <t>úsek</t>
  </si>
  <si>
    <t>17</t>
  </si>
  <si>
    <t>752 89.83.41</t>
  </si>
  <si>
    <t>Skúšky a meranie počas montáže na optickom kábli 72-vlákien</t>
  </si>
  <si>
    <t>18</t>
  </si>
  <si>
    <t>752 89.90</t>
  </si>
  <si>
    <t>Záverečné meranie na optickom kábli 12-vlákien</t>
  </si>
  <si>
    <t>19</t>
  </si>
  <si>
    <t>752 89.89</t>
  </si>
  <si>
    <t>Skúšky a meranie počas montáže na optickom kábli 12-vlákien</t>
  </si>
  <si>
    <t>20</t>
  </si>
  <si>
    <t>754 01.08</t>
  </si>
  <si>
    <t>Jednosmerné meranie  pred realizáciou  (po realizácii)</t>
  </si>
  <si>
    <t>21</t>
  </si>
  <si>
    <t>754 01.05</t>
  </si>
  <si>
    <t>Polohopisné a výškové zameranie kábla</t>
  </si>
  <si>
    <t>22</t>
  </si>
  <si>
    <t>759 10</t>
  </si>
  <si>
    <t>Demontáž konškrukcie kábelového ukončenia - 1.pole</t>
  </si>
  <si>
    <t>D2</t>
  </si>
  <si>
    <t>Zemné práce</t>
  </si>
  <si>
    <t>23</t>
  </si>
  <si>
    <t>132 31.80.2</t>
  </si>
  <si>
    <t>Zemné práce - pretláčanie</t>
  </si>
  <si>
    <t>24</t>
  </si>
  <si>
    <t>132 32.11</t>
  </si>
  <si>
    <t>Výkop pre káblovú spojku do 10 kV</t>
  </si>
  <si>
    <t>25</t>
  </si>
  <si>
    <t>132 30.17</t>
  </si>
  <si>
    <t>Hĺbenie káblovej ryhy 35cm širokej, 80cm hlbokej</t>
  </si>
  <si>
    <t>26</t>
  </si>
  <si>
    <t>132 30.27</t>
  </si>
  <si>
    <t>Hĺbenie káblovej ryhy 50cm širokej, 120cm hlbokej</t>
  </si>
  <si>
    <t>27</t>
  </si>
  <si>
    <t>132 31.78.1</t>
  </si>
  <si>
    <t>Žľab kábelový</t>
  </si>
  <si>
    <t>PS 07-22-01.1 Spišské Tomášovce - Vydrník, úpravy ZOK</t>
  </si>
  <si>
    <t xml:space="preserve">Práce a dodávky HSV   </t>
  </si>
  <si>
    <t>Zvislé a kompletné konštrukcie</t>
  </si>
  <si>
    <t>388795562.S</t>
  </si>
  <si>
    <t>Montáž spojky rúrky HDPE nad 12 mm</t>
  </si>
  <si>
    <t>3412610201P</t>
  </si>
  <si>
    <t>Priama spojka pre HDPE vedenie, 16 Bar, PP</t>
  </si>
  <si>
    <t>388796003</t>
  </si>
  <si>
    <t>Montáž koncovky na rúrku HDPE nad 12 mm</t>
  </si>
  <si>
    <t>3412610301P</t>
  </si>
  <si>
    <t>Koncovka pre HDPE vedenie, 16 Bar, PP</t>
  </si>
  <si>
    <t>388900003.S</t>
  </si>
  <si>
    <t>Kalibrovanie HDPE rúry do 40 mm</t>
  </si>
  <si>
    <t>388995021P</t>
  </si>
  <si>
    <t>Žľab kábelový plastový, montáž, uloženie do lôžka</t>
  </si>
  <si>
    <t>2861390801P</t>
  </si>
  <si>
    <t>Plastový káblový žľab KZ100 s vekom 18mm HS, rozmer KZ100 145x115mm, hrúbka steny 15mm, pre zaťaženie 30t,(ako PIPELIFE KZ100)</t>
  </si>
  <si>
    <t>460010025</t>
  </si>
  <si>
    <t>Vytýčenie trasy káblového vedenia</t>
  </si>
  <si>
    <t>km</t>
  </si>
  <si>
    <t>460200304.S</t>
  </si>
  <si>
    <t>Hĺbenie káblovej ryhy ručne 50 cm širokej a 120 cm hlbokej, v zemine triedy 4</t>
  </si>
  <si>
    <t>460420021.S</t>
  </si>
  <si>
    <t>Zriadenie, rekonšt. káblového lôžka z piesku bez zakrytia, v ryhe šír. do 65 cm, hrúbky vrstvy 5 cm</t>
  </si>
  <si>
    <t>583310002700.S</t>
  </si>
  <si>
    <t>Štrkopiesok frakcia 0-8 mm</t>
  </si>
  <si>
    <t>460420501</t>
  </si>
  <si>
    <t>Križovatka so silovým káblom, úprava dna výkopu, položenie betón. žľabu vrátane zakrytia-bez zásypu.</t>
  </si>
  <si>
    <t>Rozvinutie a uloženie výstražnej fólie z PVC do ryhy, šírka 33 cm</t>
  </si>
  <si>
    <t>2830002020</t>
  </si>
  <si>
    <t xml:space="preserve">Výstražná fólia š.33cm - modrá </t>
  </si>
  <si>
    <t>460560304.S</t>
  </si>
  <si>
    <t>Ručný zásyp nezap. káblovej ryhy bez zhutn. zeminy, 50 cm širokej, 120 cm hlbokej v zemine tr. 4</t>
  </si>
  <si>
    <t>460620014</t>
  </si>
  <si>
    <t>Proviz. úprava terénu v zemine tr. 4, aby nerovnosti terénu neboli väčšie ako 2 cm od vodor.hladiny</t>
  </si>
  <si>
    <t>m2</t>
  </si>
  <si>
    <t>460700001</t>
  </si>
  <si>
    <t>Označenie spojky alebo pupinačnej skrine káblovým označníkom.</t>
  </si>
  <si>
    <t>5839500600</t>
  </si>
  <si>
    <t>Gulový marker telekomunikačný</t>
  </si>
  <si>
    <t xml:space="preserve">Práce a dodávky M   </t>
  </si>
  <si>
    <t>984</t>
  </si>
  <si>
    <t>Geodetické práce</t>
  </si>
  <si>
    <t>460-3</t>
  </si>
  <si>
    <t>Spracovanie knihy plánov</t>
  </si>
  <si>
    <t>460-7</t>
  </si>
  <si>
    <t>Polohopisné a výškové zameranie trasy kábla</t>
  </si>
  <si>
    <t>21-M</t>
  </si>
  <si>
    <t>Elektromontáže</t>
  </si>
  <si>
    <t>210010027-1</t>
  </si>
  <si>
    <t>Rúrka ohybná elektroinštalačná PE 32, uložená pevne</t>
  </si>
  <si>
    <t>3450710400</t>
  </si>
  <si>
    <t>Rúrka FXP 32</t>
  </si>
  <si>
    <t>210251450.S</t>
  </si>
  <si>
    <t>Optický kábel na TV - Montáž zvodu ZOK od kotvenia do zeme - dĺ. zvodu do 8 m</t>
  </si>
  <si>
    <t>210251474.S</t>
  </si>
  <si>
    <t>Optický kábel na TV - Demontáž rezevy alebo spojky ZOK</t>
  </si>
  <si>
    <t>210251475.2S</t>
  </si>
  <si>
    <t>Optický kábel na TV - Prevesenie závesného optického kábla (ZOK)</t>
  </si>
  <si>
    <t>210251475.S</t>
  </si>
  <si>
    <t>Optický kábel na TV - Demontáž / stočenie závesného optického kábla (ZOK)</t>
  </si>
  <si>
    <t>210251713.S</t>
  </si>
  <si>
    <t>Optický kábel na TV - Ťahanie montážneho lanka</t>
  </si>
  <si>
    <t>28</t>
  </si>
  <si>
    <t>210251714.S</t>
  </si>
  <si>
    <t>Optický kábel na TV - Ťahanie závesného optického kábla (ZOK)</t>
  </si>
  <si>
    <t>29</t>
  </si>
  <si>
    <t>210251718.S</t>
  </si>
  <si>
    <t>Optický kábel na TV - Zavesenie optokábla do svoriek nosných</t>
  </si>
  <si>
    <t>30</t>
  </si>
  <si>
    <t>210251719.S</t>
  </si>
  <si>
    <t>Optický kábel na TV - Zavesenie optokábla do svoriek kotevných</t>
  </si>
  <si>
    <t>Montáže oznam. a zabezp. zariadení</t>
  </si>
  <si>
    <t>31</t>
  </si>
  <si>
    <t>220061151/S</t>
  </si>
  <si>
    <t>Montáž - uloženie HDPE do lôžka alebo žľabu (HKT)</t>
  </si>
  <si>
    <t>32</t>
  </si>
  <si>
    <t>2862307001_3</t>
  </si>
  <si>
    <t>Optická chránička Polytech HDPE 40/3,5mm pre zaťaženie 12Bar, vnútri rebrovaná, zvonka hladká, Hustota&gt;0,94 g/cm3 a MFR190°C/5kg &lt;1,7 g/10 min podľa normy EN ISO 1183, Pevnosť v ťahu pri pretrhnutí 10 Mpa, odolnosť v ťahu 3500N, odolnosť v tlaku &gt;450 N</t>
  </si>
  <si>
    <t>33</t>
  </si>
  <si>
    <t>220061701-11</t>
  </si>
  <si>
    <t>Ostatné práce(zatiahnutie kábla do objektu) HDPE rúry vrátane kábla</t>
  </si>
  <si>
    <t>34</t>
  </si>
  <si>
    <t>220061701-13</t>
  </si>
  <si>
    <t>Zafúknutie (zatiahnutie) optického kábla do HDPE rúry, vrátane presunu materiálu</t>
  </si>
  <si>
    <t>35</t>
  </si>
  <si>
    <t>3410351940-2P</t>
  </si>
  <si>
    <t xml:space="preserve">Systémový vonkajší optický kábel ACE - TKF LTC ADSS-80 48x SM G.657.A1 (4x12) A-DQ(ZN)2Y 77653 </t>
  </si>
  <si>
    <t>36</t>
  </si>
  <si>
    <t>220065019-1</t>
  </si>
  <si>
    <t>Montáž rezervy optického kábla, miestna sieť (kríž)</t>
  </si>
  <si>
    <t>37</t>
  </si>
  <si>
    <t>3419610201-1</t>
  </si>
  <si>
    <t>Nastaviteľný optický kríž, nerezovaná oceľ, vrátane krytu na rezervu</t>
  </si>
  <si>
    <t>38</t>
  </si>
  <si>
    <t>220065019-4</t>
  </si>
  <si>
    <t>Zriadenie optickej káblovej rezervy  25m</t>
  </si>
  <si>
    <t>39</t>
  </si>
  <si>
    <t>220065055</t>
  </si>
  <si>
    <t>Spájanie optických vlákien, zvarovaním, miestna sieť</t>
  </si>
  <si>
    <t>40</t>
  </si>
  <si>
    <t>3412612918_1</t>
  </si>
  <si>
    <t>Ochrana zvaru optického kábla</t>
  </si>
  <si>
    <t>41</t>
  </si>
  <si>
    <t>220071803</t>
  </si>
  <si>
    <t>Montáž spojky optickej, miestna sieť, počet optických vlákien do 048</t>
  </si>
  <si>
    <t>42</t>
  </si>
  <si>
    <t>3412612007P1</t>
  </si>
  <si>
    <t>INFRALAN® Optická spojka max. 48 vlákien, IP65, oválny vstup, prstové vstupy, vrátane opt.kaziet 1/24, max. počet zvarov 240</t>
  </si>
  <si>
    <t>43</t>
  </si>
  <si>
    <t>220110081_13</t>
  </si>
  <si>
    <t>Zapojenie vlákien optického rozvádzača</t>
  </si>
  <si>
    <t>vl</t>
  </si>
  <si>
    <t>44</t>
  </si>
  <si>
    <t>220110081_14</t>
  </si>
  <si>
    <t>Ukončenie vlákien na optickom rozvádzači</t>
  </si>
  <si>
    <t>45</t>
  </si>
  <si>
    <t>3412612621P</t>
  </si>
  <si>
    <t>Systémový pigtail E2000/APC</t>
  </si>
  <si>
    <t>46</t>
  </si>
  <si>
    <t>3412612515P</t>
  </si>
  <si>
    <t xml:space="preserve">Systémový apaptér E2000/APC </t>
  </si>
  <si>
    <t>47</t>
  </si>
  <si>
    <t>3570304285</t>
  </si>
  <si>
    <t>Systémový zámok E2000 s klúčom</t>
  </si>
  <si>
    <t>48</t>
  </si>
  <si>
    <t>22011034-1</t>
  </si>
  <si>
    <t>Zhotovenie káblového štítka, vyrazenie znaku,pripevnenie,ovinutie štítka páskou</t>
  </si>
  <si>
    <t>49</t>
  </si>
  <si>
    <t>5628900000</t>
  </si>
  <si>
    <t>Štítok na označenie káblového vývodu</t>
  </si>
  <si>
    <t>50</t>
  </si>
  <si>
    <t>220110405.S</t>
  </si>
  <si>
    <t>Inštalácia optického rozvádzača, miestna sieť, počet optických vlákien do 048</t>
  </si>
  <si>
    <t>51</t>
  </si>
  <si>
    <t>3412600510.1</t>
  </si>
  <si>
    <t>INFRALAN®  Systémový optický patch panel/polica  T, 19", 2U, max.48vlákien, E2000/APC, _x000D_
patchcordy idú von naľavo, Heatschrink, kompletne uzatvárateľný s plným oceľovým čelom, _x000D_
kĺbové prevedenie, možnosť stočenia rezervy buffrov, plný káblový managment</t>
  </si>
  <si>
    <t>52</t>
  </si>
  <si>
    <t>220222001</t>
  </si>
  <si>
    <t>Meranie OK metódou spät. rozptylu pri vln.dĺžkach 1310 a 1550 nm z oboch strán, vrátane vypracovania meracieho protokolu</t>
  </si>
  <si>
    <t>53</t>
  </si>
  <si>
    <t>220222002</t>
  </si>
  <si>
    <t>Meranie OK priamou metódou pri vln.dĺžkach 1310 a 1550 nm z oboch strán, vrátane vypracovania meracieho protokolu</t>
  </si>
  <si>
    <t>54</t>
  </si>
  <si>
    <t>220222005</t>
  </si>
  <si>
    <t>Meranie optického kábla na bubne pri vln.dĺžkach 1310 nm – jednosmerné</t>
  </si>
  <si>
    <t>55</t>
  </si>
  <si>
    <t>220222006</t>
  </si>
  <si>
    <t>Záverečné certifikačné meranie na vlnovej dĺžke 1383 a preukazujúci požadovaný parameter útlmu na km podľa TP a vystaveného certifikátu 0,29 DB/km.</t>
  </si>
  <si>
    <t>56</t>
  </si>
  <si>
    <t>220320361_7</t>
  </si>
  <si>
    <t>Cetifikácia - Vytvorenie systémového certifikátu od výrobcu pre integrátora podľa požiadavky PD pre infraštruktúru INFRALAN®</t>
  </si>
  <si>
    <t>HZS</t>
  </si>
  <si>
    <t>Hodinové zúčtovacie sadzby</t>
  </si>
  <si>
    <t>HZS000122</t>
  </si>
  <si>
    <t>Revízia zariadenia, revízne správy</t>
  </si>
  <si>
    <t>hod</t>
  </si>
  <si>
    <t>HZS000127</t>
  </si>
  <si>
    <t>Skúšobná prevádzka, uvedenie systému do trvalej prevádzky</t>
  </si>
  <si>
    <t>PS 07-22-03 ZAST SPIŠSKÉ TOMÁŠOVCE, rozhlas pre informovanie cestujúcich</t>
  </si>
  <si>
    <t>Zemné práce - Zemina a kamenivo, kov, vybúrané konštrukcie na ZHROMAŽDISKO ŽSR</t>
  </si>
  <si>
    <t>00060001P</t>
  </si>
  <si>
    <t>Montáž a šéfmontáž rozhlasového zariadenia</t>
  </si>
  <si>
    <t>00060002P</t>
  </si>
  <si>
    <t>Zaškolenie oblsuhy</t>
  </si>
  <si>
    <t>00060003P</t>
  </si>
  <si>
    <t xml:space="preserve">Príprava pred záverečným preskúšaním, spolupráca s VVÚŽ pri meraniach </t>
  </si>
  <si>
    <t>210220020</t>
  </si>
  <si>
    <t>Uzemňovacie vedenie v zemi FeZn</t>
  </si>
  <si>
    <t>3544224150</t>
  </si>
  <si>
    <t>Územňovací vodič ocelový žiarovo zinkovaný - označenie O 10</t>
  </si>
  <si>
    <t>3544223850</t>
  </si>
  <si>
    <t>Územňovacia pásovina   ocelová žiarovo zinkovaná  označenie   30 x 4 mm</t>
  </si>
  <si>
    <t>210220245</t>
  </si>
  <si>
    <t>Svorka FeZn pripojovacia SP</t>
  </si>
  <si>
    <t>3544219850</t>
  </si>
  <si>
    <t>Svorka  pripojovacia  ocelová žiarovo zinkovaná  označenie  SP 1</t>
  </si>
  <si>
    <t>210220253</t>
  </si>
  <si>
    <t>Svorka FeZn uzemňovacia SR03</t>
  </si>
  <si>
    <t>3544221300</t>
  </si>
  <si>
    <t>Svorka  odbočná spojovacia  ocelová žiarovo zinkovaná  označenie  SR 03 A</t>
  </si>
  <si>
    <t>210800140</t>
  </si>
  <si>
    <t>Kábel medený uložený pevne CYKY 450/750 V 2x1,5</t>
  </si>
  <si>
    <t>3410350079P</t>
  </si>
  <si>
    <t>CYKY O 2x1,5    Kábel pre pevné uloženie, medený STN</t>
  </si>
  <si>
    <t>Prierazka ŽSR, pripevnenie prierazky na stožiar,skriňu oznamovacieho a zabezpečovacieho zariadenia</t>
  </si>
  <si>
    <t>369090369P</t>
  </si>
  <si>
    <t>Prierazka opak. univerzálna</t>
  </si>
  <si>
    <t>3544224150.1</t>
  </si>
  <si>
    <t>Územňovací vodič  ocelový žiarovo zinkovaný označenie O 10</t>
  </si>
  <si>
    <t>28663002310P</t>
  </si>
  <si>
    <t>Izolačná rúrka E85 trubka D= 20mm, vrátane uzáverovej čapice</t>
  </si>
  <si>
    <t>P</t>
  </si>
  <si>
    <t>Poznámka k položke:_x000D_
Podlahový vpust DN50/75 otočný z horizontálnej až po vertikálnu polohu s izolačným tanierom, so zápachovou uzávierkou, skrátiteľným nadstavcom 12 - 73 mm/100x100mm a nerezovou vtokovou mriežkou 94x94mm a 100 mm prepadovou trubkou</t>
  </si>
  <si>
    <t>220111891</t>
  </si>
  <si>
    <t>220280412.P</t>
  </si>
  <si>
    <t>Kábel SYKFY 10 x 2 x 0,5 mm uložený pevne</t>
  </si>
  <si>
    <t>341240002300.S</t>
  </si>
  <si>
    <t>Káble medený telefónny SYKFY 10x2x0,5 mm2</t>
  </si>
  <si>
    <t>220370041</t>
  </si>
  <si>
    <t>Montáž rozhlas.stožiara na betónový základ,postavenie základu,nasadenie stožiara,zhot.rozvodu,náter</t>
  </si>
  <si>
    <t>Poznámka k položke:_x000D_
- vrátane dodania a zhotovenia základu</t>
  </si>
  <si>
    <t>341120035</t>
  </si>
  <si>
    <t>Rozhlasový stožiar s vybavením (c.v. 53014i)</t>
  </si>
  <si>
    <t>220370083-2</t>
  </si>
  <si>
    <t>Komplexné akustické meranie a nastavenie rozhlasového systému</t>
  </si>
  <si>
    <t>22037041P</t>
  </si>
  <si>
    <t>Východiskové meranie elektrických parametrov rozhlasovej ústredne podľa odporúčania výrobcu</t>
  </si>
  <si>
    <t>220370451-3</t>
  </si>
  <si>
    <t>Montáž a zapojenie regulátora hlasitosti</t>
  </si>
  <si>
    <t>3837001004-5</t>
  </si>
  <si>
    <t>Regulátor hlasotosti 100V</t>
  </si>
  <si>
    <t>220370453.P</t>
  </si>
  <si>
    <t>Montáž reproduktora,upevnenie,pripojenie,nastavenie,smerového,resp.tlakového</t>
  </si>
  <si>
    <t>384430002000</t>
  </si>
  <si>
    <t>Reproduktor válcový (projektor) do interiéru i exteriéru CSP-115, 100 V, 15-8-4 W, 8 Ohm, 15 W, IP64</t>
  </si>
  <si>
    <t>220370547.S</t>
  </si>
  <si>
    <t>Zhotovenie konzoly pre reproduktor s vyvŕtaním otvorov,náter a upevnenie,na železnú konštrukciu</t>
  </si>
  <si>
    <t>5528339601</t>
  </si>
  <si>
    <t>Konzola pre reproduktor</t>
  </si>
  <si>
    <t>220511034.S</t>
  </si>
  <si>
    <t>Kábel volne uložený na  kabelovú lávku, alebo do žľabu</t>
  </si>
  <si>
    <t>341230000800.P</t>
  </si>
  <si>
    <t>Kábel dátový FTP 4x2x0,5 mm2</t>
  </si>
  <si>
    <t>220512123.P</t>
  </si>
  <si>
    <t>Montáž patch kábla FTP, Cat.5, 5E, 6 - od 3m</t>
  </si>
  <si>
    <t>383150017100.P</t>
  </si>
  <si>
    <t>Patch kábel FTP, Cat.6A, 10 m</t>
  </si>
  <si>
    <t>460080002</t>
  </si>
  <si>
    <t>Betonovy zaklad do bedneni</t>
  </si>
  <si>
    <t>585200080</t>
  </si>
  <si>
    <t>Beton</t>
  </si>
  <si>
    <t>95010601P</t>
  </si>
  <si>
    <t xml:space="preserve">Pripojenie do siete LAN, odskúšanie </t>
  </si>
  <si>
    <t>95010602P</t>
  </si>
  <si>
    <t>Softvér diaľkového dohľadu RRU</t>
  </si>
  <si>
    <t>385000571-2P</t>
  </si>
  <si>
    <t>Zálohový zdroj UPS 230/1000VA pre 19"RACK</t>
  </si>
  <si>
    <t>1612196001_4</t>
  </si>
  <si>
    <t>Systémová kabeláž RRU</t>
  </si>
  <si>
    <t>383700106P</t>
  </si>
  <si>
    <t>Základná zostava riadenia RU</t>
  </si>
  <si>
    <t>383700101P</t>
  </si>
  <si>
    <t>Regulátor nastavenia úrovne pre rozhlasové vetvy</t>
  </si>
  <si>
    <t>383700102P</t>
  </si>
  <si>
    <t>Modul ovládania a dohľadu RRU</t>
  </si>
  <si>
    <t>383700111P</t>
  </si>
  <si>
    <t>Blok ovládania RRU pre 6 vetiev so 6 zosilňovačmi</t>
  </si>
  <si>
    <t>3837001064P</t>
  </si>
  <si>
    <t>Zosilňovač pre 100V rozvod 400W</t>
  </si>
  <si>
    <t>99900002051P</t>
  </si>
  <si>
    <t>Interface medzi RRu a audio linkou</t>
  </si>
  <si>
    <t>99900002051.1P</t>
  </si>
  <si>
    <t>Interface medzi RRu a PC</t>
  </si>
  <si>
    <t>99900002052P</t>
  </si>
  <si>
    <t>Modul konfigurácie RRU pre 3 miestne vstupy</t>
  </si>
  <si>
    <t>1612196001_5</t>
  </si>
  <si>
    <t>Zálohovaný zdroj 24V DC - 3 výstupy</t>
  </si>
  <si>
    <t>1612196001_6</t>
  </si>
  <si>
    <t>Blok merania</t>
  </si>
  <si>
    <t>95010603P</t>
  </si>
  <si>
    <t xml:space="preserve">Prevádzková dokumentácia zabudovaného zariadenia </t>
  </si>
  <si>
    <t>sada</t>
  </si>
  <si>
    <t>95010604P</t>
  </si>
  <si>
    <t>Príprava ku komplexnému vyskúšaniu</t>
  </si>
  <si>
    <t>95010605P</t>
  </si>
  <si>
    <t xml:space="preserve">Revízia zariadenia, preskúšanie, revízne správy </t>
  </si>
  <si>
    <t>95010606P</t>
  </si>
  <si>
    <t>Záverečné vyskúšanie</t>
  </si>
  <si>
    <t>3837001066P</t>
  </si>
  <si>
    <t>Ovládací pult (ako RRU-OP-GDA)</t>
  </si>
  <si>
    <t>1612196001_8</t>
  </si>
  <si>
    <t>Svorkovnica KRONE</t>
  </si>
  <si>
    <t>57</t>
  </si>
  <si>
    <t>58</t>
  </si>
  <si>
    <t>210010068.S</t>
  </si>
  <si>
    <t>Rúrka tuhá elektroinštalačná z PVC typ 1550, uložená pevne</t>
  </si>
  <si>
    <t>59</t>
  </si>
  <si>
    <t>345710000600</t>
  </si>
  <si>
    <t>Rúrka tuhá hrdlová PVC 1550 KA, D 50, KOPOS</t>
  </si>
  <si>
    <t>Poznámka k položke:_x000D_
Balenie: 30 m</t>
  </si>
  <si>
    <t>60</t>
  </si>
  <si>
    <t>460010024</t>
  </si>
  <si>
    <t xml:space="preserve">Vytýčenie trasy káblového vedenia </t>
  </si>
  <si>
    <t>61</t>
  </si>
  <si>
    <t>Značka meračská povrch m 1 I/1</t>
  </si>
  <si>
    <t>62</t>
  </si>
  <si>
    <t>2462061400</t>
  </si>
  <si>
    <t>Email olejový vonkajší modrý   Emolex O 2117</t>
  </si>
  <si>
    <t>63</t>
  </si>
  <si>
    <t>46005060P</t>
  </si>
  <si>
    <t>Výkop jamy pre základ stožiara</t>
  </si>
  <si>
    <t>64</t>
  </si>
  <si>
    <t>460200164.S</t>
  </si>
  <si>
    <t>Hĺbenie káblovej ryhy ručne 35 cm širokej a 80 cm hlbokej, v zemine triedy 4</t>
  </si>
  <si>
    <t>65</t>
  </si>
  <si>
    <t>460200434.S</t>
  </si>
  <si>
    <t>Hĺbenie káblovej ryhy ručne 55 cm širokej a 80 cm hlbokej, v zemine triedy 4</t>
  </si>
  <si>
    <t>66</t>
  </si>
  <si>
    <t>460420022P</t>
  </si>
  <si>
    <t>Zriadenie, rekonšt. káblového lôžka z piesku bez zakrytia, v ryhe šír. do 65 cm, hrúbky vrstvy 10 cm</t>
  </si>
  <si>
    <t>67</t>
  </si>
  <si>
    <t>583110000300.S</t>
  </si>
  <si>
    <t>Drvina vápencová frakcia 0-4 mm</t>
  </si>
  <si>
    <t>68</t>
  </si>
  <si>
    <t>69</t>
  </si>
  <si>
    <t>2830010710_1</t>
  </si>
  <si>
    <t>Výstražná fólia, modrá farba , šírka 33cm</t>
  </si>
  <si>
    <t>70</t>
  </si>
  <si>
    <t>460510205.1P</t>
  </si>
  <si>
    <t>Káblový kanál plastový</t>
  </si>
  <si>
    <t>71</t>
  </si>
  <si>
    <t>592650000300.P</t>
  </si>
  <si>
    <t>Káblový žlab, lxšxv vnútorný 1000x300x175mm, vonkajší 1000x390x265mm, plastový</t>
  </si>
  <si>
    <t>72</t>
  </si>
  <si>
    <t>592650001500.P</t>
  </si>
  <si>
    <t>Plastový kryt, lxšxv 1000x300x40, pre káblové žľaby</t>
  </si>
  <si>
    <t>73</t>
  </si>
  <si>
    <t>592650002000.P</t>
  </si>
  <si>
    <t>Deliaca stienka, lxšxv 495x150x10 mm, pre káblové žľaby</t>
  </si>
  <si>
    <t>74</t>
  </si>
  <si>
    <t>460560164.S</t>
  </si>
  <si>
    <t>Ručný zásyp nezap. káblovej ryhy bez zhutn. zeminy, 35 cm širokej, 80 cm hlbokej v zemine tr. 4</t>
  </si>
  <si>
    <t>75</t>
  </si>
  <si>
    <t>460560434.S</t>
  </si>
  <si>
    <t>Ručný zásyp nezap. káblovej ryhy bez zhutn. zeminy, 55 cm širokej, 80 cm hlbokej v zemine tr. 4</t>
  </si>
  <si>
    <t>76</t>
  </si>
  <si>
    <t>984234900</t>
  </si>
  <si>
    <t>PS 07-22-04 ZAST SPIŠSKÉ TOMÁŠOVCE, informačné zariadenie</t>
  </si>
  <si>
    <t>2200400399-1</t>
  </si>
  <si>
    <t>Revízia UTZ, podľa platných prácnych predpisov a vyhlášok</t>
  </si>
  <si>
    <t>210271003</t>
  </si>
  <si>
    <t>Obojstranné protipožiarne utesnenie priechodky, vrátane materiálu</t>
  </si>
  <si>
    <t>21041116P</t>
  </si>
  <si>
    <t>Programové vybavenia INISS pre riadenie informačného systému HAVIS</t>
  </si>
  <si>
    <t>4044705012P</t>
  </si>
  <si>
    <t>3 riadková obojstranná odchodová nástupištná inf. tabuľa, vrátane závesu</t>
  </si>
  <si>
    <t>220110911_2</t>
  </si>
  <si>
    <t xml:space="preserve">Osadenie a montáž svorkovnice pre ochranné pospojovanie </t>
  </si>
  <si>
    <t>3410350187-32</t>
  </si>
  <si>
    <t>Svorkovnica pre ochranné pospájanie</t>
  </si>
  <si>
    <t xml:space="preserve">ks </t>
  </si>
  <si>
    <t>22032042P</t>
  </si>
  <si>
    <t xml:space="preserve">Šéfmontážne a montážne práce, oživenie, nastavenie a skúšky inf. systému </t>
  </si>
  <si>
    <t>22037040P</t>
  </si>
  <si>
    <t>Montáž inf.atyp.stožiara na betónový základ,postavenie základu,nasadenie stožiara,zhot.rozvodu,náter</t>
  </si>
  <si>
    <t>38402059P</t>
  </si>
  <si>
    <t>Jednoramenný nosník s prístreškom pre vonkajšiu informačnú tabulu, vrátane betónovej pätky.</t>
  </si>
  <si>
    <t>220500002P</t>
  </si>
  <si>
    <t>Montáž distribučnej skrine, príslušenstva a zariadení</t>
  </si>
  <si>
    <t>3570316400P_2</t>
  </si>
  <si>
    <t>Skriňa RACK 19" 800x800, sklenené predné dvere, perforovaná, 45U, vrátane ventilačnej jednotky, napájacieho panelu.</t>
  </si>
  <si>
    <t>22051104P</t>
  </si>
  <si>
    <t>Montáž dátového kábla</t>
  </si>
  <si>
    <t>3410300725P</t>
  </si>
  <si>
    <t>Kábel oznamovací medenný FTPz 4x2x0,5</t>
  </si>
  <si>
    <t>22051201P</t>
  </si>
  <si>
    <t>Inštalácia organizéra káblov v skrine RACK</t>
  </si>
  <si>
    <t>3582010204-2</t>
  </si>
  <si>
    <t>Organizér káblov 19", 1U</t>
  </si>
  <si>
    <t>220512122.P</t>
  </si>
  <si>
    <t>Montáž patch kábla FTP, Cat.5, 5E, 6 - do 3m</t>
  </si>
  <si>
    <t>383150014600.P</t>
  </si>
  <si>
    <t>Patch kábel FTP, Cat.6A, 2 m</t>
  </si>
  <si>
    <t>95010700-1P</t>
  </si>
  <si>
    <t>Montáž zálohovaného zdroja</t>
  </si>
  <si>
    <t>42681002340_2P</t>
  </si>
  <si>
    <t>Zálohovaný zdroj, UPS 2200VA vrátane SNMP, prevedenie rack</t>
  </si>
  <si>
    <t>95010700P</t>
  </si>
  <si>
    <t>Montáž inštalačnej krabice</t>
  </si>
  <si>
    <t>345063261P</t>
  </si>
  <si>
    <t>Inštalačná krabica (ako APO71) vrátane príslušenstva</t>
  </si>
  <si>
    <t>210800613.S</t>
  </si>
  <si>
    <t>Vodič medený uložený voľne H07V-K (CYA)  450/750 V 6</t>
  </si>
  <si>
    <t>341310009100.S</t>
  </si>
  <si>
    <t>Vodič medený flexibilný H07V-K 6 mm2</t>
  </si>
  <si>
    <t>210802307.S</t>
  </si>
  <si>
    <t>Kábel medený uložený voľne H05VV-F (CYSY) 300/500 V  3x2,5</t>
  </si>
  <si>
    <t>341310011600.S</t>
  </si>
  <si>
    <t>Vodič medený flexibilný H05VV-F 3x2,5 mm2</t>
  </si>
  <si>
    <t>Servisný notebook, vrátane SW pre ovládanie informačného systému</t>
  </si>
  <si>
    <t>383700108P</t>
  </si>
  <si>
    <t>Riadiaca jednotka do 19" racku so vzdialeným obslužným pracoviskom, s príslušenstvom (klávesnica, monitor s repro., myš, prepojovacie vodiče, priemyselný PC)</t>
  </si>
  <si>
    <t>358201050P</t>
  </si>
  <si>
    <t>Komunikačná jednotka - IS</t>
  </si>
  <si>
    <t>21080232P.S</t>
  </si>
  <si>
    <t>Kábel medený uložený pevne H05VV-F 3Jx2,5</t>
  </si>
  <si>
    <t>34131001160P.S</t>
  </si>
  <si>
    <t>Vodič medený flexibilný H05VV-F 3Jx2,5 mm2</t>
  </si>
  <si>
    <t>PS 07-22-05 ZAST SPIŠSKÉ TOMÁŠOVCE, prenosový systém</t>
  </si>
  <si>
    <t>744 21.18</t>
  </si>
  <si>
    <t>Vodiče, šnúry a káble medené</t>
  </si>
  <si>
    <t>756 89.16</t>
  </si>
  <si>
    <t>Prepojovací kábel FTP RJ45/RJ45 - 1m</t>
  </si>
  <si>
    <t>755 49.8.2</t>
  </si>
  <si>
    <t>Stojan pre zariadenia 45U (800x800mm)</t>
  </si>
  <si>
    <t>752 29.24</t>
  </si>
  <si>
    <t>Optický patch cord</t>
  </si>
  <si>
    <t>757 8.5.2</t>
  </si>
  <si>
    <t>Zdroj nepretržitého napájania 3 kVA - typ rack/tower</t>
  </si>
  <si>
    <t>757 49.1.11</t>
  </si>
  <si>
    <t>Nastavenie prenosovej cesty</t>
  </si>
  <si>
    <t>757 49.1.91</t>
  </si>
  <si>
    <t>Prenosové zariadenie - SWITCH 24 portov</t>
  </si>
  <si>
    <t>757 49.1.93</t>
  </si>
  <si>
    <t>Agregačný router - MPLS, 8xE1</t>
  </si>
  <si>
    <t>756 81.15.3</t>
  </si>
  <si>
    <t>Doplnenie kábelového rozvodu ukončením</t>
  </si>
  <si>
    <t>758 88.40.2</t>
  </si>
  <si>
    <t>Sieťové pripojenie technológií</t>
  </si>
  <si>
    <t>743 06.03.1</t>
  </si>
  <si>
    <t>Kábel CYKY do 3x2,5 mm2</t>
  </si>
  <si>
    <t>PS 07-22-06 ZAST LETANOVCE, telekomunikačné zariadenie</t>
  </si>
  <si>
    <t>756 89.7</t>
  </si>
  <si>
    <t>Kábel FTP 4x2x0,5</t>
  </si>
  <si>
    <t>756 88.26</t>
  </si>
  <si>
    <t>Zásuvka dátová</t>
  </si>
  <si>
    <t>757 42.2</t>
  </si>
  <si>
    <t>Telefónny prístroj VoIP</t>
  </si>
  <si>
    <t>758 88.22</t>
  </si>
  <si>
    <t>Doplnenie kábelového rozvodu zásuvkami LAN (1xRJ45)</t>
  </si>
  <si>
    <t>PS 07-22-07 ZAST LETANOVCE, rozhlas pre informovanie cestujúcich</t>
  </si>
  <si>
    <t xml:space="preserve">Zemné práce - Zemina a kamenivo, kov, vybúrané konštrukcie </t>
  </si>
  <si>
    <t>PS 07-22-08 ZAST LETANOVCE, informačné zariadenie</t>
  </si>
  <si>
    <t>PS 07-22-09 ZAST LETANOVCE, prenosový systém</t>
  </si>
  <si>
    <t>757 8.4.4</t>
  </si>
  <si>
    <t>Napájací záložný zdroj príkon 1500VA - typ rack</t>
  </si>
  <si>
    <t>757 49.1.92</t>
  </si>
  <si>
    <t>Prenosové zariadenie - SWITCH 12 portov</t>
  </si>
  <si>
    <t>PS 07-22-10 Provizórna úprava železničných káblov Spišské Tomášovce - Vydrník</t>
  </si>
  <si>
    <t>141721113</t>
  </si>
  <si>
    <t>Riadené horizont. vŕtanie v hornine tr.1-4 pre pretláč. PE rúr, hĺbky do 6m, vonk. priem.cez 90 do 110mm</t>
  </si>
  <si>
    <t>460050602_1</t>
  </si>
  <si>
    <t>Výkop jám pre mikrotunelovanie (štartovacia, čakacia)</t>
  </si>
  <si>
    <t>460120002</t>
  </si>
  <si>
    <t>Zásyp jamy so zhutnením a s úpravou povrchu, zemina triedy 3 - 4</t>
  </si>
  <si>
    <t>460230004_2</t>
  </si>
  <si>
    <t>Výkop a zásyp jamy pre káblovú komoru, spojku</t>
  </si>
  <si>
    <t>210010164.S</t>
  </si>
  <si>
    <t>Rúrka tuhá elektroinštalačná z HDPE, D 110 uložená voľne</t>
  </si>
  <si>
    <t>286138020032</t>
  </si>
  <si>
    <t>Korugovanú chránička PIEPLIFE KSX-PE D110, náviny, čierna farba 450N</t>
  </si>
  <si>
    <t>220060303.S</t>
  </si>
  <si>
    <t>Príprava bubna, káblov,meranie,rezanie,odpancierova nie,úprava dvoch koncov káblov do 300 žíl</t>
  </si>
  <si>
    <t>220060320.S</t>
  </si>
  <si>
    <t>Premeranie izolačného stavu a kontinuity žíl kábla, úprava a uzavretia koncov-kábel telefónny 300 žíl</t>
  </si>
  <si>
    <t>220080038.S</t>
  </si>
  <si>
    <t>Montáž spojky rovnej S1 (spoj.žíl zátorkami), žily 0,8 bez čislovania,celoplastové káble do 300 žíl</t>
  </si>
  <si>
    <t>345820039000.S1</t>
  </si>
  <si>
    <t>Spojka zmraštilná pre telekomunikačné káble XAGA do 300 žíl</t>
  </si>
  <si>
    <t>34505389012</t>
  </si>
  <si>
    <t>Manžeta CWST</t>
  </si>
  <si>
    <t>220110341.S</t>
  </si>
  <si>
    <t>Objímka káblová značkovacia, zhotovenie,vyraz.znaku,nasadenie,ovinutie objímky a plášťa benzopáskou</t>
  </si>
  <si>
    <t>283810000400.S</t>
  </si>
  <si>
    <t>220111401</t>
  </si>
  <si>
    <t>Zhotovenie vývodu od káblového plášťa pre účely merania</t>
  </si>
  <si>
    <t>220180203.S</t>
  </si>
  <si>
    <t>Zatiahnutie kábla do tvárnicovej trate vrátane prípravných a záverečných prác, od 4 do 6 kg/m</t>
  </si>
  <si>
    <t>3412130260_7</t>
  </si>
  <si>
    <t>Kábel  AJ- 02YSTF(l)2YZ2Y 4x4x1,3/12x4x1,3/18x4x0,9/6x4x1,0, náhrada TKK7</t>
  </si>
  <si>
    <t>220200051</t>
  </si>
  <si>
    <t>Vyrovnanie kapacitnych nerovnováh na jednej štvorici diaľkového kábla</t>
  </si>
  <si>
    <t>220220127.S</t>
  </si>
  <si>
    <t>Skrátené záverečné meranie nf káblov s 1 skupinou v jednom smere za prevádzky 48 štvoríc</t>
  </si>
  <si>
    <t>220220527.S</t>
  </si>
  <si>
    <t>Úplné záverečné meranie diaľkových NF káblov v jednom smere v plnom rozsahu, za prevádzky 48 štvoríc</t>
  </si>
  <si>
    <t>4601300003</t>
  </si>
  <si>
    <t>Prevádzková dokumentácia - "PC"</t>
  </si>
  <si>
    <t>998922201P</t>
  </si>
  <si>
    <t>Presun hmôt pre montáž slaboprúdových rozvodov a zariadení v stavbe</t>
  </si>
  <si>
    <t>súbor</t>
  </si>
  <si>
    <t>3450600466P</t>
  </si>
  <si>
    <t>Podružný materiál</t>
  </si>
  <si>
    <t>VRN</t>
  </si>
  <si>
    <t>Investičné náklady neobsiahnuté v cenách</t>
  </si>
  <si>
    <t>000300016.S</t>
  </si>
  <si>
    <t>Geodetické práce - vykonávané pred výstavbou určenie vytyčovacej siete, vytýčenie staveniska, staveb. objektu</t>
  </si>
  <si>
    <t>kpl</t>
  </si>
  <si>
    <t>PS 07-22-15 VÝH LETANOVCE (dočasná), demontáž oznamovacieho zariadenia</t>
  </si>
  <si>
    <t>757 28</t>
  </si>
  <si>
    <t>Demontáž- úprava liniek zapojovača</t>
  </si>
  <si>
    <t>757 25</t>
  </si>
  <si>
    <t>Demontáž- úprava zariadenia prenosu dát</t>
  </si>
  <si>
    <t>757 25.1</t>
  </si>
  <si>
    <t>Demontáž zariadenia prenosu dát</t>
  </si>
  <si>
    <t>757 39.7</t>
  </si>
  <si>
    <t>Demontáž - vonkajší telefónny objekt na stĺpiku</t>
  </si>
  <si>
    <t>757 19.1.0</t>
  </si>
  <si>
    <t>Demontáž - elektrickej zabezpečovacej signalizácie (EZS)</t>
  </si>
  <si>
    <t>PS 07-22-16 ZAST SPIŠSKÉ TOMÁŠOVCE, kamerový systém</t>
  </si>
  <si>
    <t>210020954</t>
  </si>
  <si>
    <t>Výstražná tabuľka s varovaním</t>
  </si>
  <si>
    <t>54823022001</t>
  </si>
  <si>
    <t>Výstražná tabuľka s varovaním- Priestor je monitorovaný kamerou</t>
  </si>
  <si>
    <t>341500201116P</t>
  </si>
  <si>
    <t>Systémový optický kábel 4x SM G.657.A1 (1x4) J-B(ZN)BH, EN13501-6: B2ca-s1,d1,a1, odolnosť voči prierazu k. min. 3,9kN, min. hustota dymu podľa EN 61034-1/-2, vonkajší plášť FR, ťahová sila 1500N, vonkajší priemer: 5.9mm</t>
  </si>
  <si>
    <t>220065019-5_1</t>
  </si>
  <si>
    <t>Zriadenie optickej káblovej rezervy  5m</t>
  </si>
  <si>
    <t>3570413607_4</t>
  </si>
  <si>
    <t>Panel napájania a istenia, vrátane príslušenstva, RACK</t>
  </si>
  <si>
    <t>220110404</t>
  </si>
  <si>
    <t>Inštalácia optického rozvádzača, miestna sieť, počet optických vlákien do 024</t>
  </si>
  <si>
    <t>341261233P</t>
  </si>
  <si>
    <t>Optický rozv. 19" 12port. E2000, optické káble, vrátane kazety, hrebena, ukončenia optických vlákien, pigtailu, adaptéra a ochrany zvaru</t>
  </si>
  <si>
    <t>220222002_1</t>
  </si>
  <si>
    <t>Meranie tlmenia metódou spät. rozptylu pri vln.dĺžkach</t>
  </si>
  <si>
    <t>220320361_6</t>
  </si>
  <si>
    <t>Certifikácia - Vytvorenie systémového certifikátu od výrobcu pre integrátora podľa požiadavky PD na optickú infraštruktúru naviazané na meracie protokoly pre 1383 = 0,29dB/km, potvrdenie LIFE TIME WARRANTY.</t>
  </si>
  <si>
    <t>2203306542</t>
  </si>
  <si>
    <t>Licencia pre kameru "PC"</t>
  </si>
  <si>
    <t>220330604P</t>
  </si>
  <si>
    <t>SW- Licencia C4 pre Video rekordér</t>
  </si>
  <si>
    <t>4054B00700142.1P</t>
  </si>
  <si>
    <t>Video server určený na nahrávanie max 64 IP kamier, vrátane disku</t>
  </si>
  <si>
    <t>40540070026</t>
  </si>
  <si>
    <t>Profesionálny softvér pre monitorovanie, nahrávanie a ovládanie, neobmedzený počet klientov</t>
  </si>
  <si>
    <t>220500002P_1</t>
  </si>
  <si>
    <t>Montáž a zapojenie optického dátového kábla</t>
  </si>
  <si>
    <t>3580400317-9</t>
  </si>
  <si>
    <t>Optický patch kábel E2000-APC / E2000-APC duplex SM 9/125μ OS1, dĺžka 2m</t>
  </si>
  <si>
    <t>3410300726P</t>
  </si>
  <si>
    <t>Kábel oznamovací medenný FTP 4x2x0,5</t>
  </si>
  <si>
    <t>220512046.P</t>
  </si>
  <si>
    <t>Montáž prepäťovej ochrany</t>
  </si>
  <si>
    <t>345520000440.P</t>
  </si>
  <si>
    <t>Prepäťová ochrana pre Ethernet s PoE, vrátane príslušenstva, (pri kamere)</t>
  </si>
  <si>
    <t>345520000441.P</t>
  </si>
  <si>
    <t>Prepäťová ochrana pre napätie, vrátane príslušenstva</t>
  </si>
  <si>
    <t>345520000442.P</t>
  </si>
  <si>
    <t>Modul prepäťovej ochrany do RACK, vrátane príslušenstva a montáže</t>
  </si>
  <si>
    <t>345520000443.P</t>
  </si>
  <si>
    <t>Prepäťová ochrana pre Ethernet s PoE, vrátane príslušenstva, (do RACK)</t>
  </si>
  <si>
    <t>383150014300.P</t>
  </si>
  <si>
    <t>Patch kábel FTP, Cat.6A, 0.5 m</t>
  </si>
  <si>
    <t>2207303691</t>
  </si>
  <si>
    <t>Inštalácia prevodníka</t>
  </si>
  <si>
    <t>3852122343</t>
  </si>
  <si>
    <t>Priemyselný optoelektrický prevodník s výbavou pre port Eth., napájanie PoE+, montáž na DIN lištu, vrátane SFP modulu, zdroja a príslušenstva</t>
  </si>
  <si>
    <t>3852122344</t>
  </si>
  <si>
    <t>Optoelektrický prevodník s výbavou pre 1 port Eth., montáž do rámu, vrátane SFP modulu</t>
  </si>
  <si>
    <t>3451203800P</t>
  </si>
  <si>
    <t>Lišta DIN do RACK, vrátane montáže</t>
  </si>
  <si>
    <t>2207303693</t>
  </si>
  <si>
    <t>Inštalácia technologickej skrinky pre kameru</t>
  </si>
  <si>
    <t>39238521223451P</t>
  </si>
  <si>
    <t>Skrinka pre kameru vrátane optického rozvádzača 4P komplet s príslušenstvom  (500x600x245), IP54</t>
  </si>
  <si>
    <t>220731061</t>
  </si>
  <si>
    <t>Uved.rozvodu do chodu, prepoj.zariadenia,preverenie a premeranie,nastavenie-kamera pevná vnútorná</t>
  </si>
  <si>
    <t>220731062</t>
  </si>
  <si>
    <t>Uved.rozvodu do chodu, prepoj.zariadenia,preverenie a premeranie,nastavenie-kamera pevná vonkajšia</t>
  </si>
  <si>
    <t>220732125P</t>
  </si>
  <si>
    <t>Montáž a zapojenie kamery IP</t>
  </si>
  <si>
    <t>383130005600.1P</t>
  </si>
  <si>
    <t>IP kamera vonkajšia, vrátane príslušenstva</t>
  </si>
  <si>
    <t>383130005601.1P</t>
  </si>
  <si>
    <t>IP kamera vnútorná, vrátane príslušenstva</t>
  </si>
  <si>
    <t>388795016.S</t>
  </si>
  <si>
    <t>Zaťahovanie kábelovodu 1x HDPE nad 12 mm, do obsadenej trasy, vonk. siete</t>
  </si>
  <si>
    <t>345071530P</t>
  </si>
  <si>
    <t>Optická chránička OPTOPIPE HPDE 40/3,5mm pre zaťaženie 16Bar, modrej farby z jedným bielym pruhom posunutým o 90° s nápisom ŽSR, -40°C/+75°C ,vstupná surovina – výhradne čisté PE, typ vstupnej suroviny PE100 s UV stabilizáciou</t>
  </si>
  <si>
    <t>Koncovka rúrky HDPE 40 mm, vodotesná</t>
  </si>
  <si>
    <t>388900003</t>
  </si>
  <si>
    <t>388900003-1</t>
  </si>
  <si>
    <t>Natlakovanie HDPE rúry do 40 mm</t>
  </si>
  <si>
    <t>345063260P</t>
  </si>
  <si>
    <t>Inštalačná krabiva ABOX 040 s  WAGO svorkami - napájacia</t>
  </si>
  <si>
    <t>210010592.S</t>
  </si>
  <si>
    <t>Rúrka tuhá elektroinštalačná UV stabilná bezhalogénová z PC ABS, D 20 uložená pevne</t>
  </si>
  <si>
    <t>345710001220.S</t>
  </si>
  <si>
    <t>Rúrka tuhá hrdlovaná 1520 s nízkou mechanickou odolnosťou z PC ABS, UV stabilná bezhalogénová samozhášavá, D 20 mm</t>
  </si>
  <si>
    <t>3580400317-55P</t>
  </si>
  <si>
    <t>Podružný inštalačný materiál</t>
  </si>
  <si>
    <t>sub</t>
  </si>
  <si>
    <t>HZS-2</t>
  </si>
  <si>
    <t>Zaškolenie pracovníkov</t>
  </si>
  <si>
    <t>HZS-3</t>
  </si>
  <si>
    <t>Skúšobná prevádza, uvedenie systému do trvalej prevádzky</t>
  </si>
  <si>
    <t>210800109.P</t>
  </si>
  <si>
    <t>Kábel medený uložený voľne CYKY - J 3x4</t>
  </si>
  <si>
    <t>341110000900.S</t>
  </si>
  <si>
    <t>Kábel medený CYKY-J 3x4 mm2</t>
  </si>
  <si>
    <t>3570413607_5</t>
  </si>
  <si>
    <t>Napájacia lišta</t>
  </si>
  <si>
    <t>PS 07-22-17 ZAST LETANOVCE, kamerový systém</t>
  </si>
  <si>
    <t>PS 07-22-18 Indikátor horúco bežnosti ložísk (IHL)</t>
  </si>
  <si>
    <t>131211101.S</t>
  </si>
  <si>
    <t>Hĺbenie jám v  hornine tr.3 súdržných - ručným náradím</t>
  </si>
  <si>
    <t>141721116.S</t>
  </si>
  <si>
    <t>Riadené horizont. vŕtanie v hornine tr.1-4 pre pretláč. PE rúr, hĺbky do 6m, vonk. priem.cez 160 do 225mm</t>
  </si>
  <si>
    <t>162201101.S</t>
  </si>
  <si>
    <t>Vodorovné premiestnenie výkopku z horniny 1-4 do 20m</t>
  </si>
  <si>
    <t>210011311.S</t>
  </si>
  <si>
    <t>Osadenie polyamidovej príchytky (hmoždinky) HM 10 do tvrdého kameňa, jednoduchého betónu a železobetónu</t>
  </si>
  <si>
    <t>311310008430</t>
  </si>
  <si>
    <t>Hmoždinka KOPOS HM 10x50 mm PE, pre tvrdé podklady na elektroinštaláciu</t>
  </si>
  <si>
    <t>210020522.P</t>
  </si>
  <si>
    <t>Káblový žľab 125/100, vrátane veka PVC</t>
  </si>
  <si>
    <t>345750001900.S</t>
  </si>
  <si>
    <t>Žľab káblový, šxvxhr 100x100x5 mm, s krytom, PVC</t>
  </si>
  <si>
    <t>210100001.S</t>
  </si>
  <si>
    <t>Ukončenie vodičov v rozvádzač. vrátane zapojenia a vodičovej koncovky do 2,5 mm2</t>
  </si>
  <si>
    <t>354310017200.S</t>
  </si>
  <si>
    <t>Káblové oko medené lisovacie CU 0,75x3 KU-L</t>
  </si>
  <si>
    <t>210100003.P</t>
  </si>
  <si>
    <t>Ukončenie vodičov vrátane zapojenia a vodičovej koncovky do 16 mm2</t>
  </si>
  <si>
    <t>345720003900.S</t>
  </si>
  <si>
    <t>Dutinka lisovacia DI 16-18 izolovaná</t>
  </si>
  <si>
    <t>354310018500.S</t>
  </si>
  <si>
    <t>Káblové oko medené lisovacie CU 10x10 KU-L</t>
  </si>
  <si>
    <t>210120401.S</t>
  </si>
  <si>
    <t>Istič vzduchový jednopólový do 63 A</t>
  </si>
  <si>
    <t>358220000500.S</t>
  </si>
  <si>
    <t>Istič 1P, 16 A, charakteristika B, 6 kA, 1 modul</t>
  </si>
  <si>
    <t>210192722.S</t>
  </si>
  <si>
    <t>Označovací štítok pre prístroje - nadpis v rozvádzačoch vrátane popisu lepený</t>
  </si>
  <si>
    <t>210193274.D</t>
  </si>
  <si>
    <t>Demontáž rozvádzača oceľoplechový do 300 kg</t>
  </si>
  <si>
    <t>210800187.S</t>
  </si>
  <si>
    <t>Kábel medený uložený v rúrke CYKY 450/750 V 3x2,5</t>
  </si>
  <si>
    <t>341110000800.P</t>
  </si>
  <si>
    <t>Kábel medený CYKY-J 3x2,5 mm2</t>
  </si>
  <si>
    <t>210800615.S</t>
  </si>
  <si>
    <t>Vodič medený uložený voľne H07V-K (CYA)  450/750 V 16</t>
  </si>
  <si>
    <t>341310009300.S</t>
  </si>
  <si>
    <t>Vodič medený flexibilný H07V-K 16 mm2</t>
  </si>
  <si>
    <t>950107004.P</t>
  </si>
  <si>
    <t>Pomocné práce v rozvádzačoch, demontáž a opätovná montáž krytu rozvádzača, rozvodnice</t>
  </si>
  <si>
    <t>220341010</t>
  </si>
  <si>
    <t>Montáž koľajovej časti IHL</t>
  </si>
  <si>
    <t>220341020</t>
  </si>
  <si>
    <t>Montáž vyhodnocovacej jednotky IHL</t>
  </si>
  <si>
    <t>220341030</t>
  </si>
  <si>
    <t>Konfigurácia a nastavenie systému</t>
  </si>
  <si>
    <t>395450001010.S</t>
  </si>
  <si>
    <t>Diagnostický systém IHL, IHOD - komplet</t>
  </si>
  <si>
    <t>395450001015.S</t>
  </si>
  <si>
    <t>Komunikačný počítač IHL, IHOD</t>
  </si>
  <si>
    <t>220341040</t>
  </si>
  <si>
    <t>Montáž a konfigurácia pracovnej stanice</t>
  </si>
  <si>
    <t>395450001020.S</t>
  </si>
  <si>
    <t>Pracovná stanica diagnostikého systému</t>
  </si>
  <si>
    <t>395450001030.S</t>
  </si>
  <si>
    <t>Softwarové vybavenie diagnostikého systému</t>
  </si>
  <si>
    <t>395450001050.S</t>
  </si>
  <si>
    <t>Servisný notebook</t>
  </si>
  <si>
    <t>220512025.S</t>
  </si>
  <si>
    <t>Montáž stojanového rozvadzača 19", výšky od 1970 do 2105 mm, hĺbky 600-800 mm</t>
  </si>
  <si>
    <t>383180008700.S</t>
  </si>
  <si>
    <t>Rozvádzač stojanový 19", vxšxh 2105x800x800 mm</t>
  </si>
  <si>
    <t>220512046.S</t>
  </si>
  <si>
    <t>Montáž rozvodného panelu s prepäťovou ochranou</t>
  </si>
  <si>
    <t>383180013400.S</t>
  </si>
  <si>
    <t>Rozvodný panel 19", 5x230V, prepäťová ochrana, výška 57 mm, kábel 3 m</t>
  </si>
  <si>
    <t>220512052.S</t>
  </si>
  <si>
    <t>Montáž ventilačnej jednotky, 4x ventilátor</t>
  </si>
  <si>
    <t>383180014500.S</t>
  </si>
  <si>
    <t>Ventilačná jednotka strešná, alebo podlahová, 60W, (4x ventilátor) s termostatom</t>
  </si>
  <si>
    <t>220410982</t>
  </si>
  <si>
    <t>Montáž zálohového zdroja UPS do 5 kVA</t>
  </si>
  <si>
    <t>395415102000</t>
  </si>
  <si>
    <t>19" zálohovaný zdroj UPS 1500VA, on-line</t>
  </si>
  <si>
    <t>220410981</t>
  </si>
  <si>
    <t>Montáž zálohového zdroja UPS do 1 kVA</t>
  </si>
  <si>
    <t>395415101000</t>
  </si>
  <si>
    <t>Zálohovaný zdroj UPS 750VA, on-line, standalone</t>
  </si>
  <si>
    <t>Montáž patch kábla FTP, Cat.5, 5E, 6 - od 3m, LSOH</t>
  </si>
  <si>
    <t>383150015000.S</t>
  </si>
  <si>
    <t>Patch kábel FTP, Cat.5E, LSOH bezhalogénový, 10 m</t>
  </si>
  <si>
    <t>220990051.S</t>
  </si>
  <si>
    <t>Demontáž reléového domčeka</t>
  </si>
  <si>
    <t>220990061.S</t>
  </si>
  <si>
    <t>Demontáž IDS - traťová vyhodnocovacia časť v technologickom domčeku</t>
  </si>
  <si>
    <t>220990062.S</t>
  </si>
  <si>
    <t>Demontáž IDS - traťová koľajová časť na traťovej koľaji</t>
  </si>
  <si>
    <t>220990063.S</t>
  </si>
  <si>
    <t>Demontáž IDS - pracovisko obsluhy</t>
  </si>
  <si>
    <t>Zemné práce vykonávané pri externých montážnych prácach</t>
  </si>
  <si>
    <t>460200114.S</t>
  </si>
  <si>
    <t>Hĺbenie káblovej ryhy ručne 35 cm širokej a 30 cm hlbokej, v zemine triedy 4</t>
  </si>
  <si>
    <t>460510204.S</t>
  </si>
  <si>
    <t>Káblový kanál z prefabrikovaných betónových žľabov neasfaltovaný T 2 N (31 x 26 cm/20 x 20 cm)</t>
  </si>
  <si>
    <t>592650001400.S</t>
  </si>
  <si>
    <t>Betónový kryt lxšxv 500x400x65 mm, pre káblové žľaby</t>
  </si>
  <si>
    <t>592650000900.S</t>
  </si>
  <si>
    <t>Káblový žľab pre položený kryt, lxšxv vnútorný 1000x300x160 mm, vonkajší 1000x380x215 mm, betónový</t>
  </si>
  <si>
    <t>460560114.S</t>
  </si>
  <si>
    <t>Ručný zásyp nezap. káblovej ryhy bez zhutn. zeminy, 35 cm širokej, 30 cm hlbokej v zemine tr. 4</t>
  </si>
  <si>
    <t>460600001.S</t>
  </si>
  <si>
    <t>Naloženie zeminy, odvoz do 1 km a zloženie na skládke a jazda späť</t>
  </si>
  <si>
    <t>460600002.S</t>
  </si>
  <si>
    <t>Príplatok za odvoz zeminy za každý ďalší km a jazda späť</t>
  </si>
  <si>
    <t>460620014.S</t>
  </si>
  <si>
    <t>60-M</t>
  </si>
  <si>
    <t>Geodetické a kartografické práce a služby</t>
  </si>
  <si>
    <t>960101004.S</t>
  </si>
  <si>
    <t>Vytýčenie priestorovej polohy objektu alebo stavby -  technologické zariadenia</t>
  </si>
  <si>
    <t>bod</t>
  </si>
  <si>
    <t>960121001.S</t>
  </si>
  <si>
    <t>Overenie priebehu káblového podzemného vedenia vyhľadaním (detektorom)</t>
  </si>
  <si>
    <t>100 m</t>
  </si>
  <si>
    <t>960121011.S</t>
  </si>
  <si>
    <t>Zameranie a zobrazenie priebehu podzemného a nadzemného vedenia</t>
  </si>
  <si>
    <t>HZS000114.S</t>
  </si>
  <si>
    <t>Stavebno montážne práce najnáročnejšie na odbornosť - prehliadky pracoviska a revízie (Tr. 4) v rozsahu viac ako 8 hodín</t>
  </si>
  <si>
    <t>001000034.S</t>
  </si>
  <si>
    <t>Inžinierska činnosť - skúšky a revízie ostatné skúšky</t>
  </si>
  <si>
    <t>PS 07-22-18.1 Indikátor horúco bežnosti ložísk (IHL) - prenosový systém</t>
  </si>
  <si>
    <t>PS 07-27-01 ZAST SPIŠSKÉ TOMÁŠOVCE, PSN</t>
  </si>
  <si>
    <t>757 19.10</t>
  </si>
  <si>
    <t>Ústredňa elektrickej zabezpečovacej signalizácie (EZS)</t>
  </si>
  <si>
    <t>757 19.11</t>
  </si>
  <si>
    <t>Snímač pohybu</t>
  </si>
  <si>
    <t>757 19.13</t>
  </si>
  <si>
    <t>Magnetický snímač</t>
  </si>
  <si>
    <t>757 19.3</t>
  </si>
  <si>
    <t>Interaktívny hlásič dymu optický</t>
  </si>
  <si>
    <t>757 19.7.1</t>
  </si>
  <si>
    <t>Klávesnica s integrovanou čítačkou EZS</t>
  </si>
  <si>
    <t>757 19.8.1</t>
  </si>
  <si>
    <t>Čipová karta EZS</t>
  </si>
  <si>
    <t>757 19.25</t>
  </si>
  <si>
    <t>Húkačka elektronická</t>
  </si>
  <si>
    <t>757 19.4</t>
  </si>
  <si>
    <t>Skúšky</t>
  </si>
  <si>
    <t>757 14.2</t>
  </si>
  <si>
    <t>Zapojenie snímačov do nadstavbového systému (EPS,EZS,PTV-techn.)</t>
  </si>
  <si>
    <t>757 14.1.1</t>
  </si>
  <si>
    <t>Licencia do nadstavbového systému (EPS,EZS,PTV-techn.) pre centrálnu jednotku kat.II.</t>
  </si>
  <si>
    <t>757 14.2.1</t>
  </si>
  <si>
    <t>Tvorba pôdorysov pre integrovaný nadstavbový systém</t>
  </si>
  <si>
    <t>756 89.15</t>
  </si>
  <si>
    <t>Prepojovací kábel FTP RJ45/RJ45 - 10m</t>
  </si>
  <si>
    <t>Silnoprúd</t>
  </si>
  <si>
    <t>743 13.2</t>
  </si>
  <si>
    <t>Rúrky oceľové, plastové</t>
  </si>
  <si>
    <t>PS 07-27-02 ZAST LETANOVCE, PSN</t>
  </si>
  <si>
    <t>757 19.10.3</t>
  </si>
  <si>
    <t>Expander</t>
  </si>
  <si>
    <t>PS 07-27-04 Domček pre IHL - PSN</t>
  </si>
  <si>
    <t>743 13.4</t>
  </si>
  <si>
    <t>Rúrky ocelové, plastové, lišty PVC, kábelové žľaby</t>
  </si>
  <si>
    <t>749 02.02</t>
  </si>
  <si>
    <t>Skúšky a revízie</t>
  </si>
  <si>
    <t>749 02.09</t>
  </si>
  <si>
    <t>Výstražné  a  označovacie  tabuľky, hliníkové, samolepiace</t>
  </si>
  <si>
    <t>757 19.2.2</t>
  </si>
  <si>
    <t>Automatický hlásič požiaru komplet</t>
  </si>
  <si>
    <t>757 17</t>
  </si>
  <si>
    <t>Kamera PTV digitálna (IP) - vnútorná</t>
  </si>
  <si>
    <t>757 16.4</t>
  </si>
  <si>
    <t>Záznamové zariadenie pre IP kamery - max. 8 kamier</t>
  </si>
  <si>
    <t>757 14.1.2</t>
  </si>
  <si>
    <t>Zapojenie kamier do nadstavbového systému</t>
  </si>
  <si>
    <t>757 14.1</t>
  </si>
  <si>
    <t>Zapojenie zariadení do nadstavbového systému (EPS,EZS,PTV-techn.)</t>
  </si>
  <si>
    <t>757 14.2.4</t>
  </si>
  <si>
    <t>Softvérové nastavenia nadstavbového systému</t>
  </si>
  <si>
    <t>757 8.5.4</t>
  </si>
  <si>
    <t>Zdroj nepretržitého napájania 2,6 kVA - typ rack</t>
  </si>
  <si>
    <t>756 89.8.3</t>
  </si>
  <si>
    <t>Kábel WC106W</t>
  </si>
  <si>
    <t>758 88.10.1</t>
  </si>
  <si>
    <t>Prevádzková dokumentácia</t>
  </si>
  <si>
    <t>SO 07-31-01 Búracie práce - objekty ŽSR</t>
  </si>
  <si>
    <t>174101002.S</t>
  </si>
  <si>
    <t>Zásyp sypaninou so zhutnením jám, šachiet, rýh, zárezov alebo okolo objektov nad 100 do 1000 m3</t>
  </si>
  <si>
    <t>583310001500.S</t>
  </si>
  <si>
    <t>Kamenivo ťažené hrubé frakcia 16-22 mm</t>
  </si>
  <si>
    <t>181301103.S</t>
  </si>
  <si>
    <t>Rozprestretie ornice v rovine , plocha do 500 m2, hr.do 200 mm</t>
  </si>
  <si>
    <t>103640000100.S</t>
  </si>
  <si>
    <t>Zemina pre terénne úpravy - ornica</t>
  </si>
  <si>
    <t>961043111.S</t>
  </si>
  <si>
    <t>Búranie základov alebo vybúranie otvorov plochy nad 4 m2 z betónu prostého alebo preloženého kameňom,  -2,20000t</t>
  </si>
  <si>
    <t>962031135.S</t>
  </si>
  <si>
    <t>Búranie priečok alebo vybúranie otvorov plochy nad 4 m2 z tvárnic alebo priečkoviek hr. do150 mm,  -0,11500t</t>
  </si>
  <si>
    <t>962032231.S</t>
  </si>
  <si>
    <t>Búranie muriva alebo vybúranie otvorov plochy nad 4 m2 nadzákladového z tehál pálených, vápenopieskových, cementových na maltu,  -1,90500t</t>
  </si>
  <si>
    <t>962052211.S</t>
  </si>
  <si>
    <t>Búranie muriva alebo vybúranie otvorov plochy nad 4 m2 železobetonového nadzákladného,  -2,40000t</t>
  </si>
  <si>
    <t>965042141.S</t>
  </si>
  <si>
    <t>Búranie podkladov pod dlažby, liatych dlažieb a mazanín,betón alebo liaty asfalt hr.do 100 mm, plochy nad 4 m2 -2,20000t</t>
  </si>
  <si>
    <t>96808111.SP</t>
  </si>
  <si>
    <t>Demontáž výplňových konštrukcií</t>
  </si>
  <si>
    <t>Poplatok za skládku - betón, tehly, dlaždice (17 01) ostatné</t>
  </si>
  <si>
    <t>979089112.S</t>
  </si>
  <si>
    <t>Poplatok za skládku - drevo, sklo, plasty (17 02 ), ostatné</t>
  </si>
  <si>
    <t>979089412.S</t>
  </si>
  <si>
    <t>Poplatok za skládku - izolačné materiály (17 06), ostatné</t>
  </si>
  <si>
    <t>PSV</t>
  </si>
  <si>
    <t>Práce a dodávky PSV</t>
  </si>
  <si>
    <t>762</t>
  </si>
  <si>
    <t>Konštrukcie tesárske</t>
  </si>
  <si>
    <t>76233181.SP</t>
  </si>
  <si>
    <t>Búranie drevených objektov</t>
  </si>
  <si>
    <t>765</t>
  </si>
  <si>
    <t>Konštrukcie - krytiny tvrdé</t>
  </si>
  <si>
    <t>76531181.SP</t>
  </si>
  <si>
    <t>Rozoberanie strešnej krytiny</t>
  </si>
  <si>
    <t>767</t>
  </si>
  <si>
    <t>Konštrukcie doplnkové kovové</t>
  </si>
  <si>
    <t>76787900.SP</t>
  </si>
  <si>
    <t>Odstránenie kontajnera/bunky</t>
  </si>
  <si>
    <t>767996803.S</t>
  </si>
  <si>
    <t>Demontáž ostatných doplnkov stavieb s hmotnosťou jednotlivých dielov konšt. nad 100 do 250 kg,  -0,00100t</t>
  </si>
  <si>
    <t>SO 07-31-02 Výrub stromov</t>
  </si>
  <si>
    <t>Ostatné konštrukcie a búracie práce</t>
  </si>
  <si>
    <t>991 61</t>
  </si>
  <si>
    <t>Poplatok za uloženie/spracovanie drevnej hmoty</t>
  </si>
  <si>
    <t>111 20</t>
  </si>
  <si>
    <t>Odstránenie krovín a stromov s kmeňom do 100mm</t>
  </si>
  <si>
    <t>112 10</t>
  </si>
  <si>
    <t>Odstránenie stromov priemeru do 100mm</t>
  </si>
  <si>
    <t>112 10.1</t>
  </si>
  <si>
    <t>Odstránenie stromov priemeru do 300mm</t>
  </si>
  <si>
    <t>112 10.2</t>
  </si>
  <si>
    <t>Odstránenie stromov priemeru nad 300mm do 500mm</t>
  </si>
  <si>
    <t>112 10.3</t>
  </si>
  <si>
    <t>Odstránenie stromov priemeru nad 500mm do 700mm</t>
  </si>
  <si>
    <t>112 10.4</t>
  </si>
  <si>
    <t>Odstránenie stromov priemeru nad 700mm do 900mm</t>
  </si>
  <si>
    <t>112 10.5</t>
  </si>
  <si>
    <t>Odstránenie stromov priemeru nad 900mm</t>
  </si>
  <si>
    <t>SO 07-32-01 Traťový úsek Spišské Tomášovce - Vydrník, žkm 178,500-184,050 - železničný spodok</t>
  </si>
  <si>
    <t xml:space="preserve">Zemné práce </t>
  </si>
  <si>
    <t>121101114.S</t>
  </si>
  <si>
    <t>Odstránenie ornice s premiestn. na hromady, so zložením na vzdialenosť do 100 m a nad 10000 m3</t>
  </si>
  <si>
    <t>151730012.P</t>
  </si>
  <si>
    <t>Paženie do ocelových zápor s odstranením paženia, hĺbky výkopku do 10 m, vrátane osadenia zápor - dodávka+montáž+demontáž</t>
  </si>
  <si>
    <t>167102103.S</t>
  </si>
  <si>
    <t>Nakladanie neuľahnutého výkopku z hornín tr.1-4 nad 10000 m3</t>
  </si>
  <si>
    <t>Poznámka k položke:_x000D_
- na dočasné zhromaždisko</t>
  </si>
  <si>
    <t>162501172.S</t>
  </si>
  <si>
    <t>Vodorovné premiestnenie výkopku po spevnenej ceste z horniny tr.1-4, nad 10000 m3 na vzdialenosť do 3000 m</t>
  </si>
  <si>
    <t>Poznámka k položke:_x000D_
- odvoz na dočasné zhromaždisko</t>
  </si>
  <si>
    <t>171201204.S</t>
  </si>
  <si>
    <t>Uloženie sypaniny na skládky nad 10000 m3</t>
  </si>
  <si>
    <t>122202505.S</t>
  </si>
  <si>
    <t>Odkopávka a prekopávka nezapaž. pre spodnú stavbu železníc v hornine 3 nad 30 000 m3</t>
  </si>
  <si>
    <t>122202508.S</t>
  </si>
  <si>
    <t>Odkopávky a prekopávky nezapažené pre spodnú stavbu železníc. Príplatok k cenám za sťaženie pri rekonštruk. v hornine 3</t>
  </si>
  <si>
    <t>122202509.S</t>
  </si>
  <si>
    <t>Odkopávky a prekopávky nezapažené pre spodnú stavbu železníc. Príplatok za lepivosť horniny 3</t>
  </si>
  <si>
    <t>122402504.S</t>
  </si>
  <si>
    <t>Odkopávka a prekopávka nezapaž. pre spodnú stavbu železníc v hornine 5 nad 10000 m3</t>
  </si>
  <si>
    <t>122402508.S</t>
  </si>
  <si>
    <t>Odkopávky a prekopávky nezapažené pre spodnú stavbu železníc. Príplatok k cenám za sťaženie pri rekonštruk. horniny 5</t>
  </si>
  <si>
    <t>122502504.S</t>
  </si>
  <si>
    <t>Odkopávka a prekopávka nezapaž. pre spodnú stavbu železníc v hornine 6 nad 10000 m3</t>
  </si>
  <si>
    <t>122502508.S</t>
  </si>
  <si>
    <t>Odkopávky a prekopávky nezapažené pre spodnú stavbu železníc. Príplatok k cenám za sťaženie pri rekonštruk. horniny 6</t>
  </si>
  <si>
    <t>167102102.S</t>
  </si>
  <si>
    <t>Nakladanie neuľahnutého výkopku z hornín tr.1-4 nad 1000 do 10000 m3</t>
  </si>
  <si>
    <t>167102152.S</t>
  </si>
  <si>
    <t>Nakladanie neuľahnutého výkopku z hornín tr.5-7 nad 1000 do 10000 m3</t>
  </si>
  <si>
    <t>131201103.S</t>
  </si>
  <si>
    <t>Výkop nezapaženej jamy v hornine 3, nad 1000 do 10000 m3</t>
  </si>
  <si>
    <t>131201109.S</t>
  </si>
  <si>
    <t>Hĺbenie nezapažených jám a zárezov. Príplatok za lepivosť horniny 3</t>
  </si>
  <si>
    <t>131401103.S</t>
  </si>
  <si>
    <t>Výkop nezapaženej jamy v hornine 5, nad 1000 do 10000 m3</t>
  </si>
  <si>
    <t>131501102.S</t>
  </si>
  <si>
    <t>Výkop nezapaženej jamy v hornine 6, nad 100 do 1000 m3</t>
  </si>
  <si>
    <t>132201102.S</t>
  </si>
  <si>
    <t>Výkop ryhy do šírky 600 mm v horn.3 nad 100 m3</t>
  </si>
  <si>
    <t>132201109.S</t>
  </si>
  <si>
    <t>Príplatok k cene za lepivosť pri hĺbení rýh šírky do 600 mm zapažených i nezapažených s urovnaním dna v hornine 3</t>
  </si>
  <si>
    <t>132201202.S</t>
  </si>
  <si>
    <t>Výkop ryhy šírky 600-2000mm horn.3 od 100 do 1000 m3</t>
  </si>
  <si>
    <t>132201209.S</t>
  </si>
  <si>
    <t>Príplatok k cenám za lepivosť pri hĺbení rýh š. nad 600 do 2 000 mm zapaž. i nezapažených, s urovnaním dna v hornine 3</t>
  </si>
  <si>
    <t>132401101.S</t>
  </si>
  <si>
    <t>Výkop ryhy do šírky 600 mm v horn.5 pre akékoľvek množstvo</t>
  </si>
  <si>
    <t>132401201.S</t>
  </si>
  <si>
    <t>Výkop ryhy šírky 600-2000mm hor 5 pre akékoľvek množstvo</t>
  </si>
  <si>
    <t>132501101.S</t>
  </si>
  <si>
    <t>Výkop ryhy do šírky 600 mm v horn.6</t>
  </si>
  <si>
    <t>132501201.S</t>
  </si>
  <si>
    <t>Výkop ryhy šírky 600-2000mm horn.6 pre akékoľvek množstvo</t>
  </si>
  <si>
    <t>162501182.S</t>
  </si>
  <si>
    <t>Vodorovné premiestnenie výkopku po nespevnenej ceste z horniny tr.1-4, nad 10000 m3 na vzdialenosť do 3000 m</t>
  </si>
  <si>
    <t>162501183.S</t>
  </si>
  <si>
    <t>Vodorovné premiestnenie výkopku po nespevnenej ceste z horniny tr.1-4, nad 10000 m3, príplatok k cene za každých ďalšich a začatých 1000 m</t>
  </si>
  <si>
    <t>162501282.S</t>
  </si>
  <si>
    <t>Vodorovné premiestnenie výkopku po nespevnenej ceste z horniny tr.5-7, nad 10000 m3 na vzdialenosť do 3000 m</t>
  </si>
  <si>
    <t>162501283.S</t>
  </si>
  <si>
    <t>Vodorovné premiestnenie výkopku po nespevnenej ceste z horniny tr.5-7, nad 10000 m3, príplatok k cene za každých ďalšich a začatých 1000 m</t>
  </si>
  <si>
    <t>174101001.SP</t>
  </si>
  <si>
    <t>Násyp sypaninou so zhutnením jám, šachiet, rýh, zárezov alebo okolo objektov do 100 m3</t>
  </si>
  <si>
    <t>Poznámka k položke:_x000D_
 . predrvené betóny, SKL, pretriedená frakcia 0-16mm a 0-32mm</t>
  </si>
  <si>
    <t>175101101.S</t>
  </si>
  <si>
    <t>Obsyp potrubia sypaninou z vhodných hornín 1 až 4 bez prehodenia sypaniny</t>
  </si>
  <si>
    <t>58331000320.SP</t>
  </si>
  <si>
    <t>Priepustný materiál -  frakcia 0-32 mm</t>
  </si>
  <si>
    <t>181101101.S</t>
  </si>
  <si>
    <t>Úprava pláne v zárezoch v hornine 1-4 bez zhutnenia</t>
  </si>
  <si>
    <t>181101102.S</t>
  </si>
  <si>
    <t>Úprava pláne v zárezoch v hornine 1-4 so zhutnením</t>
  </si>
  <si>
    <t>181301111.S</t>
  </si>
  <si>
    <t>Rozprestretie ornice v rovine, plocha nad 500 m2, hr.do 100 m</t>
  </si>
  <si>
    <t>183405211.S</t>
  </si>
  <si>
    <t>Výsev trávniku hydroosevom na ornicu</t>
  </si>
  <si>
    <t>005720001300.S</t>
  </si>
  <si>
    <t>Osivá tráv - trávové semeno</t>
  </si>
  <si>
    <t>182101101.S</t>
  </si>
  <si>
    <t>Svahovanie trvalých svahov v zárezoch v hornine triedy 1-4</t>
  </si>
  <si>
    <t>Zakladanie</t>
  </si>
  <si>
    <t>21156111.SP</t>
  </si>
  <si>
    <t>Výplň odvodňovacieho rebra alebo trativodu do rýh . špecifikácia viď.PD</t>
  </si>
  <si>
    <t>21257211.SP</t>
  </si>
  <si>
    <t xml:space="preserve">Pieskové lôžko </t>
  </si>
  <si>
    <t>21275622.SP</t>
  </si>
  <si>
    <t>Montáž trativodných rúr DN 200mm</t>
  </si>
  <si>
    <t>286120012230.S</t>
  </si>
  <si>
    <t>Rúra plnostenná drenážna tunelového tvaru DN 200, perforovaná</t>
  </si>
  <si>
    <t>27152111.SP</t>
  </si>
  <si>
    <t>Vankúše zhutnené pod základyštrkodrva 0-16mm</t>
  </si>
  <si>
    <t>27331371.SP</t>
  </si>
  <si>
    <t>Betón základových dosiek, prostý- lôžko pod šachty</t>
  </si>
  <si>
    <t>289971211.S</t>
  </si>
  <si>
    <t>Zhotovenie vrstvy z geotextílie na upravenom povrchu sklon do 1 : 5 , šírky od 0 do 3 m</t>
  </si>
  <si>
    <t>693110004710.S</t>
  </si>
  <si>
    <t>Geotextília polypropylénová netkaná 400 g/m2</t>
  </si>
  <si>
    <t>28997148.SP</t>
  </si>
  <si>
    <t>Geomreža pre stabilizáciu podkladu, tuhá viacosá výstužná</t>
  </si>
  <si>
    <t>327210110.S</t>
  </si>
  <si>
    <t>Montáž oporných a zárubných múrov z drôtokamenných košov zo zváraných panelov, povrchová ocharana</t>
  </si>
  <si>
    <t xml:space="preserve">Poznámka k položke:_x000D_
- vrátane kameniva_x000D_
</t>
  </si>
  <si>
    <t>313920003400.S</t>
  </si>
  <si>
    <t>Drôtokamenné koše - zvárané, rozmer oka 5x10, priemer drôtu 4,0 mm povrchová ochrana (Zn+5%Al)</t>
  </si>
  <si>
    <t>388129230.S</t>
  </si>
  <si>
    <t>Montáž dielca prefabrikovaného kanála tvaru U hmotnosti do 5 t</t>
  </si>
  <si>
    <t>59384000040.SP1</t>
  </si>
  <si>
    <t>TZM 231-19,zakrytá</t>
  </si>
  <si>
    <t>59384000040.SP3</t>
  </si>
  <si>
    <t>TZM 232-19,zakrytá</t>
  </si>
  <si>
    <t>59384000040.SP4</t>
  </si>
  <si>
    <t>TZM 233-19,zakrytá</t>
  </si>
  <si>
    <t>59384000040.SP5</t>
  </si>
  <si>
    <t>TZM 234-19,zakrytá</t>
  </si>
  <si>
    <t>388129720.S</t>
  </si>
  <si>
    <t>Montáž dielca prefabrikovaného kanála zo železobetónu, krycia doska hmotnosti do 1 t.</t>
  </si>
  <si>
    <t>59227000010.SP</t>
  </si>
  <si>
    <t>Vrchná krycia doska odvodňovacieho žľabu</t>
  </si>
  <si>
    <t>Komunikácie</t>
  </si>
  <si>
    <t>51250212.SP</t>
  </si>
  <si>
    <t>Odstránenie sanačných vrstiev</t>
  </si>
  <si>
    <t>561091134.S</t>
  </si>
  <si>
    <t>Zhotovenie podkladu zo zeminy stabilizovanej hydraulickými spojivami systémom (Road Mix) hr. do 450 mm plochy nad 5000 m2</t>
  </si>
  <si>
    <t>585310000900.S</t>
  </si>
  <si>
    <t>Vápno (nehasené, bielé, jemne mleté, voľne ložené) - spojivo vhodné na stabilizáciu zemín</t>
  </si>
  <si>
    <t>56470222.SP</t>
  </si>
  <si>
    <t>Podkladné vrstvy pre koľaj novozriaďovanú, s urovnaním hornej plochy z kameniva drveného - konsolidačná vrstva fr. 0-125mm (dodávka + montáž)</t>
  </si>
  <si>
    <t>56476021.SP</t>
  </si>
  <si>
    <t xml:space="preserve">Podklad alebo kryt z kameniva  drveného veľ. 0-32 mm s rozprestretím a zhutnením </t>
  </si>
  <si>
    <t>564802221.S</t>
  </si>
  <si>
    <t>Podkladné vrstvy pre koľaj novozriaďovanú s urovnaním hornej plochy zo štrkodrviny</t>
  </si>
  <si>
    <t>564802295.S</t>
  </si>
  <si>
    <t>Podkladné vrstvy pre koľaj novozriaďovanú - príplatok k cene za sťažené práce pri rekonštrukciách</t>
  </si>
  <si>
    <t>564902221.S</t>
  </si>
  <si>
    <t>Podkladné vrstvy pre koľaj novozriaďovanú, s urovnaním hornej plochy z recyklovaného koľajového lôžka</t>
  </si>
  <si>
    <t>Rúrové vedenie</t>
  </si>
  <si>
    <t>87135402.SP</t>
  </si>
  <si>
    <t>Montáž kanalizačného PP potrubia hladkého plnostenného DN 200 -zvodné potrubie</t>
  </si>
  <si>
    <t>28614000340.SP</t>
  </si>
  <si>
    <t>Zvodné potrubie DN 200 dl. 6m</t>
  </si>
  <si>
    <t>89443113P</t>
  </si>
  <si>
    <t>286000827P2</t>
  </si>
  <si>
    <t>89443116P</t>
  </si>
  <si>
    <t>286000827P3</t>
  </si>
  <si>
    <t>899623141.S</t>
  </si>
  <si>
    <t>Obetónovanie potrubia alebo muriva stôk betónom prostým tr. C 12/15 v otvorenom výkope</t>
  </si>
  <si>
    <t>89962315.SP</t>
  </si>
  <si>
    <t>Obetónovanie potrubia alebo muriva stôk betónom  prostým v otvorenom výkope</t>
  </si>
  <si>
    <t>935111311.S</t>
  </si>
  <si>
    <t>Osadenie priekopového žľabu z betónových priekopových tvárnic šírky nad 800 do 1200 mm</t>
  </si>
  <si>
    <t>592270000450.S</t>
  </si>
  <si>
    <t>Priekopová tvárnica - TBM 116-19</t>
  </si>
  <si>
    <t>77</t>
  </si>
  <si>
    <t>979087212.S</t>
  </si>
  <si>
    <t>Nakladanie na dopravné prostriedky pre vodorovnú dopravu sutiny</t>
  </si>
  <si>
    <t>78</t>
  </si>
  <si>
    <t>979082213.S</t>
  </si>
  <si>
    <t>Vodorovná doprava sutiny so zložením a hrubým urovnaním na vzdialenosť do 1 km</t>
  </si>
  <si>
    <t>79</t>
  </si>
  <si>
    <t>979082219.S</t>
  </si>
  <si>
    <t>Príplatok k cene za každý ďalší aj začatý 1 km nad 1 km pre vodorovnú dopravu sutiny</t>
  </si>
  <si>
    <t>80</t>
  </si>
  <si>
    <t>979093512.SP</t>
  </si>
  <si>
    <t>Drvenie betónu alebo kameniva na dočasnej recyklačnej základni</t>
  </si>
  <si>
    <t>81</t>
  </si>
  <si>
    <t>979093512.SP1</t>
  </si>
  <si>
    <t>Triedenie betónu alebo kameniva na dočasnej recyklačnej základni</t>
  </si>
  <si>
    <t>82</t>
  </si>
  <si>
    <t>979094211.S</t>
  </si>
  <si>
    <t>Nakladanie alebo prekladanie sutiny</t>
  </si>
  <si>
    <t>83</t>
  </si>
  <si>
    <t>84</t>
  </si>
  <si>
    <t>99</t>
  </si>
  <si>
    <t>Presun hmôt HSV</t>
  </si>
  <si>
    <t>85</t>
  </si>
  <si>
    <t>998241011.S</t>
  </si>
  <si>
    <t>Presun hmôt pre železničný spodok (824-1) akéhokoľvek rozsahu, so sklonom trate do 8 promile</t>
  </si>
  <si>
    <t>SO 07-32-01.1 Rekonštrukcia železničného priepustu v žkm 178,664 (km 179,736)</t>
  </si>
  <si>
    <t>115 10.1</t>
  </si>
  <si>
    <t>Čerpanie vody s prítokom do 500 l/s</t>
  </si>
  <si>
    <t>131 20.21</t>
  </si>
  <si>
    <t>Výkop zapaženej jamy v hornine tr. 1-3</t>
  </si>
  <si>
    <t>162 30.19</t>
  </si>
  <si>
    <t>Vodorovné premiestnenie výkopku nad 25km do 30km</t>
  </si>
  <si>
    <t>174 10.22</t>
  </si>
  <si>
    <t>Obsyp objektov so zhutnením - štrkopieskom</t>
  </si>
  <si>
    <t>181 10.1</t>
  </si>
  <si>
    <t>Úprava pláne so zhutnením</t>
  </si>
  <si>
    <t>181 30.21</t>
  </si>
  <si>
    <t>Rozprestretie ornice na svahu hrúbky do 100mm</t>
  </si>
  <si>
    <t>182 10.1</t>
  </si>
  <si>
    <t>Svahovanie</t>
  </si>
  <si>
    <t>183 40.21</t>
  </si>
  <si>
    <t>Základy</t>
  </si>
  <si>
    <t>231 17</t>
  </si>
  <si>
    <t>Štetovnicové steny dočasné z dielcov kovových, baranených</t>
  </si>
  <si>
    <t>271 31.3</t>
  </si>
  <si>
    <t>Podkladné dosky z betónu (B20) C16/20</t>
  </si>
  <si>
    <t>271 57.1</t>
  </si>
  <si>
    <t>Základové konštrukcie z betónu (B30) C25/30</t>
  </si>
  <si>
    <t>273 32.2</t>
  </si>
  <si>
    <t>Základové dosky zo železobetónu (B30) C25/30</t>
  </si>
  <si>
    <t>273 32.11</t>
  </si>
  <si>
    <t>Základové konštrukcie - výstuž</t>
  </si>
  <si>
    <t>D3</t>
  </si>
  <si>
    <t>Vodorovné konštrukcie</t>
  </si>
  <si>
    <t>462 51</t>
  </si>
  <si>
    <t>Zához z lomového kameňa</t>
  </si>
  <si>
    <t>465 51.1</t>
  </si>
  <si>
    <t>Dlažba z lomového kameňa</t>
  </si>
  <si>
    <t>465 51.2</t>
  </si>
  <si>
    <t>D4</t>
  </si>
  <si>
    <t>Ostatné konštrukcie</t>
  </si>
  <si>
    <t>927 72.21</t>
  </si>
  <si>
    <t>Rúrový priepust zo ŽB rúr DN 1200</t>
  </si>
  <si>
    <t>931 99.7</t>
  </si>
  <si>
    <t>Dilatačné škáry</t>
  </si>
  <si>
    <t>961 02.4</t>
  </si>
  <si>
    <t>Búranie mostných základov, muriva a pilierov alebo nosných konštrukcií zo železového betónu</t>
  </si>
  <si>
    <t>979 08.18</t>
  </si>
  <si>
    <t>Odvoz sutiny a vybúraných hmôt na skládku nad 25 km do 30 km</t>
  </si>
  <si>
    <t>991 1</t>
  </si>
  <si>
    <t>Poplatok za uloženie na skládku - ostatný odpad</t>
  </si>
  <si>
    <t>991 4</t>
  </si>
  <si>
    <t>Poplatok za uloženie na skládku - zemina</t>
  </si>
  <si>
    <t>D5</t>
  </si>
  <si>
    <t>Izolácie proti vode a vlhkosti</t>
  </si>
  <si>
    <t>711 11.5</t>
  </si>
  <si>
    <t>Izolácia proti vlhkosti stierková</t>
  </si>
  <si>
    <t>SO 07-32-01.2 Železničný priepust v žkm 179,255</t>
  </si>
  <si>
    <t>115101202.S</t>
  </si>
  <si>
    <t>Čerpanie vody na dopravnú výšku do 10 m s priemerným prítokom litrov za minútu nad 500 l do 1000 l</t>
  </si>
  <si>
    <t>122201101.S</t>
  </si>
  <si>
    <t>Odkopávka a prekopávka nezapažená v hornine 3, do 100 m3</t>
  </si>
  <si>
    <t>122201109.S</t>
  </si>
  <si>
    <t>Odkopávky a prekopávky nezapažené. Príplatok k cenám za lepivosť horniny 3</t>
  </si>
  <si>
    <t>122301101.S</t>
  </si>
  <si>
    <t>Odkopávka a prekopávka nezapažená v hornine 4, do 100 m3</t>
  </si>
  <si>
    <t>122301109.S</t>
  </si>
  <si>
    <t>Odkopávky a prekopávky nezapažené. Príplatok za lepivosť horniny 4</t>
  </si>
  <si>
    <t>162501122.S</t>
  </si>
  <si>
    <t>Vodorovné premiestnenie výkopku po spevnenej ceste z horniny tr.1-4, nad 100 do 1000 m3 na vzdialenosť do 3000 m</t>
  </si>
  <si>
    <t>162501123.S</t>
  </si>
  <si>
    <t>Vodorovné premiestnenie výkopku po spevnenej ceste z horniny tr.1-4, nad 100 do 1000 m3, príplatok k cene za každých ďalšich a začatých 1000 m</t>
  </si>
  <si>
    <t>171209002.S</t>
  </si>
  <si>
    <t>Poplatok za skládku - zemina a kamenivo (17 05) ostatné</t>
  </si>
  <si>
    <t>583310002000.S</t>
  </si>
  <si>
    <t>Kamenivo ťažené hrubé frakcia 32-63 mm</t>
  </si>
  <si>
    <t>273313611.S</t>
  </si>
  <si>
    <t>Betón základových dosiek, prostý tr. C 16/20</t>
  </si>
  <si>
    <t>27431624.SP</t>
  </si>
  <si>
    <t>Zaisťovací prah z betónu prostého vodostavebného vrátane debnenia</t>
  </si>
  <si>
    <t>452311161.S</t>
  </si>
  <si>
    <t>Dosky, bloky, sedlá z betónu v otvorenom výkope tr. C 30/37</t>
  </si>
  <si>
    <t>452351101.S</t>
  </si>
  <si>
    <t>Debnenie v otvorenom výkope dosiek, sedlových lôžok a blokov pod potrubie,stoky a drobné objekty</t>
  </si>
  <si>
    <t>452368113.S</t>
  </si>
  <si>
    <t>Výstuž podkladových dosiek, blokov,podvalov v otvorenom výkope,z betonárskej ocele B500 (10505)</t>
  </si>
  <si>
    <t>465513256.S</t>
  </si>
  <si>
    <t>Dlažba svahu pri oporách z upraveného lomového žulového kameňa LK 25 do lôžka C 25/30 plochy do 10 m2</t>
  </si>
  <si>
    <t>895931111.S</t>
  </si>
  <si>
    <t>Vpust kanalizačný horský vrátane liatinovej mreže</t>
  </si>
  <si>
    <t>899623181.S</t>
  </si>
  <si>
    <t>Obetónovanie potrubia alebo muriva stôk betónom prostým tr. C 30/37 v otvorenom výkope</t>
  </si>
  <si>
    <t>927721411.S</t>
  </si>
  <si>
    <t>Priepusty železničné, železobetónové rúry  DN 1000 mm</t>
  </si>
  <si>
    <t>711</t>
  </si>
  <si>
    <t>711114061.S</t>
  </si>
  <si>
    <t>Izolácia proti zemnej vlhkosti stierka 2-zložková na báze polymérmi modifikovanej bituménovej emulzie na ploche zvislej,dvojnásobná</t>
  </si>
  <si>
    <t>SO 07-32-01.3 Železničný priepust v žkm 179,408</t>
  </si>
  <si>
    <t>122201102.S</t>
  </si>
  <si>
    <t>Odkopávka a prekopávka nezapažená v hornine 3, nad 100 do 1000 m3</t>
  </si>
  <si>
    <t>SO 07-32-01.4 Železničný priepust v žkm 180,111</t>
  </si>
  <si>
    <t>SO 07-32-01.5 Železničný priepust v žkm 180,869</t>
  </si>
  <si>
    <t>SO 07-32-01.6 Prestavba železničného priepustu v žkm 181,202 (km 182,363)</t>
  </si>
  <si>
    <t>129 10.1</t>
  </si>
  <si>
    <t>Čistenie otvorených korýt vodotokov v hornine tr.1-4</t>
  </si>
  <si>
    <t>271 31.4</t>
  </si>
  <si>
    <t>Podkladné dosky z betónu (B25) C20/25</t>
  </si>
  <si>
    <t>271 57</t>
  </si>
  <si>
    <t>Základové konštrukcie z betónu (B15) C12/15</t>
  </si>
  <si>
    <t>465 51.0</t>
  </si>
  <si>
    <t>871 38.3</t>
  </si>
  <si>
    <t>Kanalizačné potrubie z rúr PVC DN 400</t>
  </si>
  <si>
    <t>D6</t>
  </si>
  <si>
    <t>SO 07-32-01.7 Železničný priepust v žkm 182,382</t>
  </si>
  <si>
    <t>162501102.S</t>
  </si>
  <si>
    <t>Vodorovné premiestnenie výkopku po spevnenej ceste z horniny tr.1-4, do 100 m3 na vzdialenosť do 3000 m</t>
  </si>
  <si>
    <t>162501105.S</t>
  </si>
  <si>
    <t>Vodorovné premiestnenie výkopku po spevnenej ceste z horniny tr.1-4, do 100 m3, príplatok k cene za každých ďalšich a začatých 1000 m</t>
  </si>
  <si>
    <t>231943211.S</t>
  </si>
  <si>
    <t>Steny baranené z oceľových štetovníc z terénu zabaranenie na dĺžku do 10 m</t>
  </si>
  <si>
    <t>134600000100.S</t>
  </si>
  <si>
    <t>Profil oceľový hrubý na štetovnice (neopracovaný) LARSEN (10 370) 3n</t>
  </si>
  <si>
    <t>592270000550.S</t>
  </si>
  <si>
    <t>Priekopová tvárnica, rozmer 1100x500x330 mm</t>
  </si>
  <si>
    <t>SO 07-32-01.8 Zbúranie železničného priepustu v km 180,374</t>
  </si>
  <si>
    <t>122202502.S</t>
  </si>
  <si>
    <t>Odkopávka a prekopávka nezapažená pre spodnú stavbu železníc v hornine 3 do 1000 m3</t>
  </si>
  <si>
    <t>171201202.S</t>
  </si>
  <si>
    <t>Uloženie sypaniny na skládky nad 100 do 1000 m3</t>
  </si>
  <si>
    <t>181301101.S</t>
  </si>
  <si>
    <t>Rozprestretie ornice v rovine, plocha do 500 m2, hr.do 100 mm</t>
  </si>
  <si>
    <t>961051111.S</t>
  </si>
  <si>
    <t>Búranie mostných základov, muriva a pilierov alebo nosných konštrukcií zo železobetónu</t>
  </si>
  <si>
    <t>979082113.S</t>
  </si>
  <si>
    <t>Vodorovná doprava sutiny, so zložením a hrubým urovnaním, na vzdialenosť do 1000 m</t>
  </si>
  <si>
    <t>979082119.S</t>
  </si>
  <si>
    <t>Príplatok k cene za každých ďalších i začatých 1000 m nad 1000 m pre vodorovnú dopravu sutiny</t>
  </si>
  <si>
    <t>998223011.S</t>
  </si>
  <si>
    <t>Presun hmôt pre pozemné komunikácie s krytom dláždeným (822 2.3, 822 5.3) akejkoľvek dĺžky objektu</t>
  </si>
  <si>
    <t>SO 07-32-01.9 Zbúranie železničného priepustu v km 180,600</t>
  </si>
  <si>
    <t>122202503.S</t>
  </si>
  <si>
    <t>Odkopávka a prekopávka nezapažená pre spodnú stavbu železníc v hornine 3 nad 1000 do 10 000 m3</t>
  </si>
  <si>
    <t>162501142.S</t>
  </si>
  <si>
    <t>Vodorovné premiestnenie výkopku po spevnenej ceste z horniny tr.1-4, nad 1000 do 10000 m3 na vzdialenosť do 3000 m</t>
  </si>
  <si>
    <t>162501143.S</t>
  </si>
  <si>
    <t>Vodorovné premiestnenie výkopku po spevnenej ceste z horniny tr.1-4, nad 1000 do 10000 m3, príplatok k cene za každých ďalšich a začatých 1000 m</t>
  </si>
  <si>
    <t>171201203.S</t>
  </si>
  <si>
    <t>Uloženie sypaniny na skládky nad 1000 do 10000 m3</t>
  </si>
  <si>
    <t>45131121.SP</t>
  </si>
  <si>
    <t>Podklad pod dlažbu z betónu prostého tr. C 25/30  hr. do 100 mm</t>
  </si>
  <si>
    <t>59451111.SP</t>
  </si>
  <si>
    <t>Dlažba z lomového kameňa do lôžka z betónu</t>
  </si>
  <si>
    <t>599632111.S</t>
  </si>
  <si>
    <t>Vyplnenie škár dlažby z lomového kameňa cementovou maltou so zatrením</t>
  </si>
  <si>
    <t>SO 07-32-01.10 Zbúranie železničného priepustu v km 181,278</t>
  </si>
  <si>
    <t>SO 07-32-01.11 Zbúranie železničného priepustu v km 181,782</t>
  </si>
  <si>
    <t>122202501.S</t>
  </si>
  <si>
    <t>Odkopávky a prekopávky nezapažené pre spodnú stavbu železníc v hornine 3 do 100 m3</t>
  </si>
  <si>
    <t>SO 07-32-01.12 Zbúranie železničného priepustu v km 182,028</t>
  </si>
  <si>
    <t>SO 07-32-01.13 Zbúranie železničného priepustu v km 184,002</t>
  </si>
  <si>
    <t>171201201.S</t>
  </si>
  <si>
    <t>Uloženie sypaniny na skládky do 100 m3</t>
  </si>
  <si>
    <t>SO 07-32-02 Traťový úsek Spišské Tomášovce - Vydrník, žkm 178,500-184,050 - železničný zvršok</t>
  </si>
  <si>
    <t>511532111.S</t>
  </si>
  <si>
    <t>Koľajové lôžko so zhutnením z kameniva hrubého drveného</t>
  </si>
  <si>
    <t>511582195.S</t>
  </si>
  <si>
    <t>Koľajové lôžko so zhutnením. Príplatok k cene za sťaženú prácu pri rekonštrukciách</t>
  </si>
  <si>
    <t>51550311.SP</t>
  </si>
  <si>
    <t>Úprava koľajového lôžkacdo profilu</t>
  </si>
  <si>
    <t>521458244.S</t>
  </si>
  <si>
    <t>Zhotovenie koľaje bezstykovej v osi z koľajníc tvaru UIC 60 na podvaloch betónových vystrojených s normálnym rozchodom upevnenie bezpodkladnicové pružnou zvierkou rozdelenie podvalov u</t>
  </si>
  <si>
    <t>Poznámka k položke:_x000D_
-  použitie koľ.pásov dĺ. min.120m, - vrátane prvého podbitia, _x000D_
- pre prípad použitia technológie predmontovaných KP a násladnej výmeny inventárnych koľ. je na Zhotoviteľovi aby uvažoval s týmito položkami vo svojej cenovej ponuke_x000D_
-odporové zváranie koľajníc</t>
  </si>
  <si>
    <t>134910000500.S</t>
  </si>
  <si>
    <t>Koľajnica UIC 60E2, akosť ocele R 260</t>
  </si>
  <si>
    <t>592110002830.S</t>
  </si>
  <si>
    <t>Betónový podval BP-3 vystrojený, lxšxv 2600x300x220 mm na pružné upevnenie Skl 14, na koľajnicu UIC 60</t>
  </si>
  <si>
    <t>543141111.S</t>
  </si>
  <si>
    <t>Vyrovnanie koľaje na podvaloch z betónu, bez doplnenia koľajového lôžka</t>
  </si>
  <si>
    <t>Poznámka k položke:_x000D_
 -2.podbitie</t>
  </si>
  <si>
    <t>54314111.SP1</t>
  </si>
  <si>
    <t>Smerové a výškové vyrovnanie s následným dynamickým stabilizovaním štrk. lôžka  koľaje alebo koľaj. rozvetvenia vrátane hutnenia za hlavami podvalov</t>
  </si>
  <si>
    <t xml:space="preserve">Poznámka k položke:_x000D_
-3. podbitie_x000D_
</t>
  </si>
  <si>
    <t>Poznámka k položke:_x000D_
- 4.podbitie</t>
  </si>
  <si>
    <t>543149095.S</t>
  </si>
  <si>
    <t>Smerové a výškové vyrovnanie koľaje na podvaloch zo železového alebo predpätého betónu. Príplatok k cene za sťaženú prácu pri rekonštrukciách</t>
  </si>
  <si>
    <t>Poznámka k položke:_x000D_
-podbitie pri realizácií</t>
  </si>
  <si>
    <t>54512511.SP2</t>
  </si>
  <si>
    <t>Výmena gumenných podložiek</t>
  </si>
  <si>
    <t>54512511.SP3</t>
  </si>
  <si>
    <t>Výmena zvierok ŽS4 za ŽS3</t>
  </si>
  <si>
    <t>54512511.SP4</t>
  </si>
  <si>
    <t>Výmena zvierkové skrutky</t>
  </si>
  <si>
    <t xml:space="preserve">Poznámka k položke:_x000D_
- nová zvierková skrutka RS1-M24_x000D_
- nová matica M24_x000D_
</t>
  </si>
  <si>
    <t>545125116.SP</t>
  </si>
  <si>
    <t>Výmena dvojitých pružných krúžkov</t>
  </si>
  <si>
    <t>548141111.S</t>
  </si>
  <si>
    <t>Brúsenie koľají brúsiacim vlakom koľajníc akéhokoľvek tvaru</t>
  </si>
  <si>
    <t>913151111P2</t>
  </si>
  <si>
    <t>Osadenie a montáž zaisťovacej značky - dodávka, montáž</t>
  </si>
  <si>
    <t>91400111P1</t>
  </si>
  <si>
    <t xml:space="preserve">Osadenie a montáž sklonovníka - dodávka, montáž </t>
  </si>
  <si>
    <t>922561129.SP1</t>
  </si>
  <si>
    <t>Úprava plôch železn. chodníka so zhutnením z drviny kamennej  - fr. 8-22mm - NOVÝ MATERIÁL</t>
  </si>
  <si>
    <t>922561129.SP</t>
  </si>
  <si>
    <t>Úprava plôch železn. chodníka so zhutnením z drviny kamennej  - fr. 32-63 mm - NOVÝ MATERIÁL</t>
  </si>
  <si>
    <t>926923111.S</t>
  </si>
  <si>
    <t>Návestidlá a označovacie zariadenia, návestidlo "pískajte" (vzor.list ZT -17)</t>
  </si>
  <si>
    <t>926941222.S</t>
  </si>
  <si>
    <t>Znamenie na stĺpiku rýchlostník alebo predzvestník s jednou tabuľkou</t>
  </si>
  <si>
    <t>926951512.S</t>
  </si>
  <si>
    <t>Návestidlá a označovacie zariadenia - znamenie na stľpiku tabuľa pred zastávkou (vzor.list ZT -12)</t>
  </si>
  <si>
    <t>926951512.SP</t>
  </si>
  <si>
    <t>Návestidlá a označovacie zariadenia - znamenie na stľpiku tabuľa koniec zastávky</t>
  </si>
  <si>
    <t>979094111.S</t>
  </si>
  <si>
    <t>Nakladanie alebo prekladanie vybúraných hmôt alebo konštrukcií</t>
  </si>
  <si>
    <t>979091111.S</t>
  </si>
  <si>
    <t>Vodorovné premiestnenie vybúraných hmôt alebo konštrukcií na vzdialenosť do 7000 m</t>
  </si>
  <si>
    <t>979091121.S</t>
  </si>
  <si>
    <t>Vodorovné premiestnenie vybúraných hmôt alebo konštrukcií za každých ďalších 1000 m</t>
  </si>
  <si>
    <t>979091295.S</t>
  </si>
  <si>
    <t>Doprava vybúraných hmôt vodorovné premiestnenie sutiny. Príplatok k cene za sťažené práce pri rekonštrukciách</t>
  </si>
  <si>
    <t>998242011.S</t>
  </si>
  <si>
    <t>Presun hmôt pre železničný zvršok akéhokoľvek rozsahu a sklonu do 8 promile</t>
  </si>
  <si>
    <t>21025167.SP</t>
  </si>
  <si>
    <t>Konštrukcie TV - Montáž traťovej značky - tabuľky kilometrovníka na stožiar TV</t>
  </si>
  <si>
    <t>36923011692.SP</t>
  </si>
  <si>
    <t>Traťová značka - kilometrovník, tabuľka na trakčnom stožiare vr. Uchytenia</t>
  </si>
  <si>
    <t>210251677.S</t>
  </si>
  <si>
    <t>Konštrukcie TV - Montáž geodetickej zaisťovacej značky do existujúceho stožiara TV</t>
  </si>
  <si>
    <t>369230116930.S</t>
  </si>
  <si>
    <t>Geodetická značka - zaisťovacia značka konzolového typu (geokóta) do trakčného stožiara</t>
  </si>
  <si>
    <t>SO 07-32-03 ZAST SPIŠSKÉ TOMÁŠOVCE - nástupištia</t>
  </si>
  <si>
    <t>Poznámka k položke:_x000D_
- zásyp fr. 0-63 mm z SO 07-32-01_x000D_
- ornica z SO 07-32-01</t>
  </si>
  <si>
    <t>162501262.S</t>
  </si>
  <si>
    <t>Vodorovné premiestnenie výkopku po nespevnenej ceste z horniny tr.5-7, nad 1000 do 10000 m3 na vzdialenosť do 3000 m</t>
  </si>
  <si>
    <t>162501263.S</t>
  </si>
  <si>
    <t>Vodorovné premiestnenie výkopku po nespevnenej ceste z horniny tr.5-7, nad 1000 do 10000 m3, príplatok k cene za každých ďalšich a začatých 1000 m</t>
  </si>
  <si>
    <t>174101003.S</t>
  </si>
  <si>
    <t>Zásyp sypaninou so zhutnením jám, šachiet, rýh, zárezov alebo okolo objektov nad 1000 do 10000 m3</t>
  </si>
  <si>
    <t>Poznámka k položke:_x000D_
- z výzisku</t>
  </si>
  <si>
    <t>181201103.S</t>
  </si>
  <si>
    <t>Úprava pláne v násypoch v hornine 5 bez zhutnenia</t>
  </si>
  <si>
    <t>181201104.S</t>
  </si>
  <si>
    <t>Úprava pláne v násypoch v hornine 5 so zhutnením</t>
  </si>
  <si>
    <t>182201101.S</t>
  </si>
  <si>
    <t>Svahovanie trvalých svahov v násype</t>
  </si>
  <si>
    <t>182301131.S</t>
  </si>
  <si>
    <t>Rozprestretie ornice na svahu so sklonom nad 1:5, plocha nad 500 m2, hr.do 100 mm</t>
  </si>
  <si>
    <t>27156300.SP</t>
  </si>
  <si>
    <t>Násyp pod základové konštrukcie so zhutnením z kameniva drveného 0-63 mm</t>
  </si>
  <si>
    <t>274321411.S</t>
  </si>
  <si>
    <t>Betón základových pásov, železový (bez výstuže), tr. C 25/30</t>
  </si>
  <si>
    <t>274351215.S</t>
  </si>
  <si>
    <t>Debnenie stien základových pásov, zhotovenie-dielce</t>
  </si>
  <si>
    <t>274351216.S</t>
  </si>
  <si>
    <t>Debnenie stien základových pásov, odstránenie-dielce</t>
  </si>
  <si>
    <t>274362021.S</t>
  </si>
  <si>
    <t>Výstuž základových pásov zo zvár. sietí KARI</t>
  </si>
  <si>
    <t>275313711.S</t>
  </si>
  <si>
    <t>Betón základových pätiek, prostý tr. C 25/30</t>
  </si>
  <si>
    <t>275351215.S</t>
  </si>
  <si>
    <t>Debnenie stien základových pätiek, zhotovenie-dielce</t>
  </si>
  <si>
    <t>275351216.S</t>
  </si>
  <si>
    <t>Debnenie stien základovýcb pätiek, odstránenie-dielce</t>
  </si>
  <si>
    <t>693110003740.S</t>
  </si>
  <si>
    <t>Geotextília polypropylénová netkaná 350 g/m2</t>
  </si>
  <si>
    <t>28997142.SP</t>
  </si>
  <si>
    <t>Geomreža pre stabilizáciu podkladu</t>
  </si>
  <si>
    <t>311321511.S</t>
  </si>
  <si>
    <t>Betón nadzákladových múrov, železový (bez výstuže) tr. C 30/37</t>
  </si>
  <si>
    <t>311351101.S</t>
  </si>
  <si>
    <t>Debnenie nadzákladových múrov jednostranné, zhotovenie-dielce</t>
  </si>
  <si>
    <t>311351102.S</t>
  </si>
  <si>
    <t>Debnenie nadzákladových múrov jednostranné, odstránenie-dielce</t>
  </si>
  <si>
    <t>311362021.S</t>
  </si>
  <si>
    <t>Výstuž nadzákladových múrov, stien a priečok zo zváraných sietí KARI</t>
  </si>
  <si>
    <t>45231113.SP</t>
  </si>
  <si>
    <t>Výustný objekt tr. C 12/15, vrátane debnenia, štrkového lôžka a polovegetačných tvárnic</t>
  </si>
  <si>
    <t>564861111.S</t>
  </si>
  <si>
    <t>Podklad zo štrkodrviny s rozprestretím a zhutnením, po zhutnení hr. 200 mm</t>
  </si>
  <si>
    <t>59691114.SP</t>
  </si>
  <si>
    <t>Kladenie betónovej zámkovej dlažby komunikácií pre peších hr. 60 mm pre peších nad 300 m2 so zriadením lôžka z kameniva hr. 40 mm</t>
  </si>
  <si>
    <t>592460009600.S</t>
  </si>
  <si>
    <t>Dlažba betónová, rozmer 200x200x60 mm, prírodná</t>
  </si>
  <si>
    <t>596911331.S</t>
  </si>
  <si>
    <t>Kladenie dlažby pre nevidiacich hr. 60 mm do lôžka z kameniva ťaženého s vyplnením škár</t>
  </si>
  <si>
    <t>592460007300.S</t>
  </si>
  <si>
    <t>Dlažba betónová pre nevidiacich, rozmer 200x200x60 mm, farebná</t>
  </si>
  <si>
    <t>592460007200.S</t>
  </si>
  <si>
    <t>Dlažba betónová pre nevidiacich, rozmer 200x200x60 mm, prírodná</t>
  </si>
  <si>
    <t>871264000.S</t>
  </si>
  <si>
    <t>Montáž kanalizačného PP potrubia hladkého plnostenného SN 10 DN 100</t>
  </si>
  <si>
    <t>286140000400.S</t>
  </si>
  <si>
    <t>Rúra hladká PP pre gravitačnú kanalizáciu DN 110, SN 10, dĺ. 5 m</t>
  </si>
  <si>
    <t>91400111P3</t>
  </si>
  <si>
    <t>Orientačný systém a piktogramy - komplet (dodávka+montáž)</t>
  </si>
  <si>
    <t>91400111P4</t>
  </si>
  <si>
    <t>Mobiliár - komplet (dodávka+montáž)</t>
  </si>
  <si>
    <t>91631111.SP</t>
  </si>
  <si>
    <t>Osadenie cestného, alebo parkového obrubníka betónového ležatého do lôžka z kameniva taženého</t>
  </si>
  <si>
    <t>592170001000.S</t>
  </si>
  <si>
    <t>Obrubník cestný, lxšxv 1000x150x260 mm</t>
  </si>
  <si>
    <t>59217000180.SP</t>
  </si>
  <si>
    <t>Obrubník parkový, lxšxv 1000x50x250 mm, prírodný</t>
  </si>
  <si>
    <t>91953555.SP</t>
  </si>
  <si>
    <t>Obetónovanie obrubníkov betónom jednoduchým tr. C 25/30</t>
  </si>
  <si>
    <t>923921115.S</t>
  </si>
  <si>
    <t>Nástupištná konštrukcia zo želetobetónových hrán tvaru L a typu 200</t>
  </si>
  <si>
    <t>931992221.S</t>
  </si>
  <si>
    <t>Montáž vložky do dilatačnej škáry zvislej, z extrudovaného polystyrénu (XPS) hr. do 30 mm</t>
  </si>
  <si>
    <t>283750000400.S</t>
  </si>
  <si>
    <t>Doska XPS hr. 20 mm, zateplenie soklov, suterénov, podláh</t>
  </si>
  <si>
    <t>931992225.S</t>
  </si>
  <si>
    <t>Montáž vložky do dilatačnej škáry zvislej, z extrudovaného polystyrénu (XPS) hr. nad 30 mm</t>
  </si>
  <si>
    <t>283750001000.S</t>
  </si>
  <si>
    <t>Doska XPS hr. 100 mm, zateplenie soklov, suterénov, podláh</t>
  </si>
  <si>
    <t>935114414.S</t>
  </si>
  <si>
    <t>Osadenie odvodňovacieho betónového žľabu univerzálneho s ochrannou hranou svetlej šírky 100 mm a s roštom triedy D 400</t>
  </si>
  <si>
    <t>592270011100.S</t>
  </si>
  <si>
    <t>Liatinový rošt, štrbiny 18x120 mm, dĺ. 0,5 m, D 400, s rýchlouzáverom, pre žľaby betónové s ochrannou hranou svetlej šírky 100 mm</t>
  </si>
  <si>
    <t>592270020000.S</t>
  </si>
  <si>
    <t>Odvodňovací žľab betónový univerzálny s ochrannou hranou, svetlá šírka 100 mm, dĺžky 1 m, bez spádu</t>
  </si>
  <si>
    <t>93612112.SP</t>
  </si>
  <si>
    <t>Osadenie  betónových dielcov, hmotnosti jednotlivo do 0,5 t - rampové prefabrikáty</t>
  </si>
  <si>
    <t>59219010011.SP</t>
  </si>
  <si>
    <t>R1-R7 nástupištný prefabrikát</t>
  </si>
  <si>
    <t>96105511.SP</t>
  </si>
  <si>
    <t>Búranie železobetónových a betónových konštrukcií</t>
  </si>
  <si>
    <t>96502212.SP</t>
  </si>
  <si>
    <t>Vybúranie pochôdznych plôch nástupišť, rozobratie konzolových dosiek K145</t>
  </si>
  <si>
    <t>923503115.S</t>
  </si>
  <si>
    <t>Rozobratie múrikov úrovňových nástupíšť medzi koľajami z tvárnic na obidvoch stranách,  -0,46200t</t>
  </si>
  <si>
    <t>966005211.S</t>
  </si>
  <si>
    <t>Rozobranie cestného zábradlia so stĺpikmi osadenými do ríms alebo krycích dosiek,  -0,02500t</t>
  </si>
  <si>
    <t>Poznámka k položke:_x000D_
- na recyklačnú základňu</t>
  </si>
  <si>
    <t>979091195.S</t>
  </si>
  <si>
    <t>Doprava vybúraných hmôt vodorovné premiestnenie vybúraných hmôt. Príplatok k cene za sťažené práce pri rekonštrukciách</t>
  </si>
  <si>
    <t>Poznámka k položke:_x000D_
- odvoz spravcovi</t>
  </si>
  <si>
    <t>97909351.SP</t>
  </si>
  <si>
    <t>97909351.SP1</t>
  </si>
  <si>
    <t>Triedenie betónu alebo kameniva na recyklačnej základni</t>
  </si>
  <si>
    <t>998235011.S</t>
  </si>
  <si>
    <t>Presun hmôt pre nástupištia železníc a rampy ostatné akéhokoľvek rozsahu</t>
  </si>
  <si>
    <t>711111001.S</t>
  </si>
  <si>
    <t>Zhotovenie izolácie proti zemnej vlhkosti vodorovná náterom penetračným za studena</t>
  </si>
  <si>
    <t>246170000900.S</t>
  </si>
  <si>
    <t>Lak asfaltový penetračný</t>
  </si>
  <si>
    <t>711111002.S</t>
  </si>
  <si>
    <t>Zhotovenie izolácie proti zemnej vlhkosti vodorovná asfaltovým lakom za studena</t>
  </si>
  <si>
    <t>246170001000.S</t>
  </si>
  <si>
    <t>Lak asfaltový opravný</t>
  </si>
  <si>
    <t>998711101.S</t>
  </si>
  <si>
    <t>Presun hmôt pre izoláciu proti vode v objektoch výšky do 6 m</t>
  </si>
  <si>
    <t>767161240.SP1</t>
  </si>
  <si>
    <t>Oceľové zábradlie s vodorovnými a zvislými predelmi, vrátane náteru, dodáka+montáž</t>
  </si>
  <si>
    <t>76720011P</t>
  </si>
  <si>
    <t>Oceľová rozpierka proti posunu koľaje pri nástupištiach dodávka+montáž</t>
  </si>
  <si>
    <t>76721220.SP</t>
  </si>
  <si>
    <t>Pomocný schod -oceľový,dodávka,montáž,povrchová úprava podľa PD</t>
  </si>
  <si>
    <t>767920210.P</t>
  </si>
  <si>
    <t>Brána k zábradliu osadzovaná na stĺpiky oceľové - dodávka+montáž</t>
  </si>
  <si>
    <t>998767101.S</t>
  </si>
  <si>
    <t>Presun hmôt pre kovové stavebné doplnkové konštrukcie v objektoch výšky do 6 m</t>
  </si>
  <si>
    <t>783</t>
  </si>
  <si>
    <t>Nátery</t>
  </si>
  <si>
    <t>783992000.S</t>
  </si>
  <si>
    <t>Nátery ostatné bezpečnostnými farbami šrafovaním</t>
  </si>
  <si>
    <t>SO 07-32-04 ZAST LETANOVCE - nástupištia</t>
  </si>
  <si>
    <t>SO 07-32-05 Traťový úsek Spišské Tomášovce - Vydrník, žkm 178,500-184,050 - káblová chráničková trasa</t>
  </si>
  <si>
    <t>131201202.S</t>
  </si>
  <si>
    <t>Výkop zapaženej jamy v hornine 3, nad 100 do 1000 m3</t>
  </si>
  <si>
    <t>131201209.S</t>
  </si>
  <si>
    <t>Príplatok za lepivosť pri hĺbení zapažených jám a zárezov s urovnaním dna v hornine 3</t>
  </si>
  <si>
    <t>151101101.S</t>
  </si>
  <si>
    <t>Paženie a rozopretie stien rýh pre podzemné vedenie, príložné do 2 m</t>
  </si>
  <si>
    <t>151101102.S</t>
  </si>
  <si>
    <t>Paženie a rozopretie stien rýh pre podzemné vedenie, príložné do 4 m</t>
  </si>
  <si>
    <t>151101111.S</t>
  </si>
  <si>
    <t>Odstránenie paženia rýh pre podzemné vedenie, príložné hĺbky do 2 m</t>
  </si>
  <si>
    <t>151101112.S</t>
  </si>
  <si>
    <t>Odstránenie paženia rýh pre podzemné vedenie, príložné hĺbky do 4 m</t>
  </si>
  <si>
    <t>151730011.S</t>
  </si>
  <si>
    <t>Paženie do ocelových zápor s odstranením paženia, hĺbky výkopku do 4 m</t>
  </si>
  <si>
    <t>583310003400.S</t>
  </si>
  <si>
    <t>Štrkopiesok frakcia 0-63 mm</t>
  </si>
  <si>
    <t>175101201.S</t>
  </si>
  <si>
    <t>Obsyp objektov sypaninou z vhodných hornín 1 až 4 bez prehodenia sypaniny</t>
  </si>
  <si>
    <t>583410004300.S</t>
  </si>
  <si>
    <t>Štrkodrva frakcia 0-32 mm</t>
  </si>
  <si>
    <t>181201102.S</t>
  </si>
  <si>
    <t>Úprava pláne v násypoch v hornine 1-4 so zhutnením</t>
  </si>
  <si>
    <t>211971110.S</t>
  </si>
  <si>
    <t>Zhotovenie opláštenia výplne z geotextílie, v ryhe alebo v záreze so stenami šikmými o skl. do 1:2,5</t>
  </si>
  <si>
    <t>693110004500.S</t>
  </si>
  <si>
    <t>Geotextília polypropylénová netkaná 300 g/m2</t>
  </si>
  <si>
    <t>273313521.S</t>
  </si>
  <si>
    <t>Betón základových dosiek, prostý tr. C 12/15</t>
  </si>
  <si>
    <t>273351215.S</t>
  </si>
  <si>
    <t>Debnenie stien základových dosiek, zhotovenie-dielce</t>
  </si>
  <si>
    <t>273351216.S</t>
  </si>
  <si>
    <t>Debnenie stien základových dosiek, odstránenie-dielce</t>
  </si>
  <si>
    <t>38879520.SP</t>
  </si>
  <si>
    <t>Systémový káblovod 9 otvorový, vrátane dodávky materiálu</t>
  </si>
  <si>
    <t>Poznámka k položke:_x000D_
 - káblovod 9 otvorový podľa špecifikácie triedy pevnosti 4CPQ, vrátane nasúvacieho hrdla a tesniacej gumičky pre vodotesnosť, samozhášavý, vrátane dodania držiakov pre 9 otvorov podľa certifikácie a povoľovacieho listu ŽSR, vrátane tlakovej skúšky</t>
  </si>
  <si>
    <t>38879520.SP1</t>
  </si>
  <si>
    <t>388795206.S</t>
  </si>
  <si>
    <t>Ukladanie rúrky kábelovodu 1x HDPE nad priemer 12 mm</t>
  </si>
  <si>
    <t>286130072900.S</t>
  </si>
  <si>
    <t>Chránička tuhá dvojplášťová korugovaná DN 110, HDPE</t>
  </si>
  <si>
    <t>451573111.S</t>
  </si>
  <si>
    <t>Lôžko pod potrubie, stoky a drobné objekty, v otvorenom výkope z piesku a štrkopiesku do 63 mm</t>
  </si>
  <si>
    <t>512502121.S</t>
  </si>
  <si>
    <t>Odstránenie koľajového lôžka z kameniva po rozob. koľaje alebo koľajového rozvetvenia,  -1,80800t</t>
  </si>
  <si>
    <t>512502995.S</t>
  </si>
  <si>
    <t>Odstránenie koľajového lôžkapo rozobratí koľaje. Príplatok k cene za sťažené práce pri rekonštrukciách</t>
  </si>
  <si>
    <t>564811111.S</t>
  </si>
  <si>
    <t>Podklad zo štrkodrviny s rozprestretím a zhutnením, po zhutnení hr. 50 mm</t>
  </si>
  <si>
    <t>831352121.P</t>
  </si>
  <si>
    <t>Prestupy v železobetónových šachtách DN 150 - dodávka+montáž</t>
  </si>
  <si>
    <t>831352121.P1</t>
  </si>
  <si>
    <t>Prestupy v železobetónových šachtách DN 200 - dodávka+montáž</t>
  </si>
  <si>
    <t>894421111.S</t>
  </si>
  <si>
    <t>Zriadenie šachiet prefabrikovaných do 4t</t>
  </si>
  <si>
    <t>594300000100.P</t>
  </si>
  <si>
    <t>Prefabrikovaná šachta, 0,80x1,20x1,00 m, železobetónová</t>
  </si>
  <si>
    <t>Poznámka k položke:_x000D_
 - prefabrikovaná ŽB šachta vrátane komína, stupačky, tesnenia, presuviek</t>
  </si>
  <si>
    <t>894421112.S</t>
  </si>
  <si>
    <t>Zriadenie šachiet prefabrikovaných 4-10t</t>
  </si>
  <si>
    <t>594300001000.P</t>
  </si>
  <si>
    <t>Prefabrikovaná šachta, 1,6x1,6x2,1 m, železobetónová</t>
  </si>
  <si>
    <t>899104111.S</t>
  </si>
  <si>
    <t>Osadenie poklopu liatinového a oceľového vrátane rámu hmotn. nad 150 kg</t>
  </si>
  <si>
    <t>552410002600.P</t>
  </si>
  <si>
    <t>Poklop pre šachtu, D 400kN, rozmer 900x600 mm</t>
  </si>
  <si>
    <t>89962317.SP</t>
  </si>
  <si>
    <t>Obetónovanie potrubia alebo muriva stôk betónom vodostavebným v otvorenom výkope</t>
  </si>
  <si>
    <t>899643111.S</t>
  </si>
  <si>
    <t>Debnenie pre obetónovanie potrubia v otvorenom výkope</t>
  </si>
  <si>
    <t>93511466.SP</t>
  </si>
  <si>
    <t>Osadenie káblového betónového žľabu</t>
  </si>
  <si>
    <t>59265000110.SP</t>
  </si>
  <si>
    <t>592650001600.S</t>
  </si>
  <si>
    <t>Betónový kryt lxšxv 500x630x65 mm, s mikrovláknom, pre káblové žľaby</t>
  </si>
  <si>
    <t>59265000200.SP</t>
  </si>
  <si>
    <t>Deliaca stienka, lxšxv 495x200x35 mm, vystužená vláknom, pre káblové žľaby</t>
  </si>
  <si>
    <t>998289011.S</t>
  </si>
  <si>
    <t>Presun hmôt pre kábelovody (828 7, 828 8, 3) akéhokoľvek rozsahu</t>
  </si>
  <si>
    <t>711112001.S</t>
  </si>
  <si>
    <t>Zhotovenie  izolácie proti zemnej vlhkosti zvislá penetračným náterom za studena</t>
  </si>
  <si>
    <t>111630002700.S</t>
  </si>
  <si>
    <t>Penetračný náter univerzálny s obsahom rozpúšťadiel na betón, bitumenové lepenky a kovové povrchy</t>
  </si>
  <si>
    <t>711114035.S</t>
  </si>
  <si>
    <t>Izolácia proti zemnej vlhkosti dvojzložkovou flexibilnou zmesov zvislá</t>
  </si>
  <si>
    <t>711131102.S</t>
  </si>
  <si>
    <t>Zhotovenie geotextílie alebo tkaniny na plochu vodorovnú</t>
  </si>
  <si>
    <t>711132102.S</t>
  </si>
  <si>
    <t>Zhotovenie geotextílie alebo tkaniny na plochu zvislú</t>
  </si>
  <si>
    <t>767833511.S</t>
  </si>
  <si>
    <t>Montáž rebríkov do muriva z kompozitov</t>
  </si>
  <si>
    <t>631260001135.S</t>
  </si>
  <si>
    <t>Rebrík kompozitný vrátane kotvenia z kompozitných úchytov</t>
  </si>
  <si>
    <t>460490012.S</t>
  </si>
  <si>
    <t>Rozvinutie a uloženie výstražnej fólie z PE do ryhy, šírka do 33 cm</t>
  </si>
  <si>
    <t>283230008100.S</t>
  </si>
  <si>
    <t>Výstražná fólia PE, š. 300 mm, pre vodovod, farba modrá</t>
  </si>
  <si>
    <t>SO 07-32-07 Traťový úsek Spišské Tomášovce - Vydrník, demontáže železničného zvršku</t>
  </si>
  <si>
    <t>11310713.Sp</t>
  </si>
  <si>
    <t>Odstránenie krytu v ploche do 200 m2 z betónu prostého, hr. vrstvy 150 do 300 mm,  -0,50000t</t>
  </si>
  <si>
    <t>525040012.S</t>
  </si>
  <si>
    <t>Vybratie koľajových polí na betónových podvaloch,  -0,60400t</t>
  </si>
  <si>
    <t>525099095.S</t>
  </si>
  <si>
    <t>Vybratie koľajových polí s rozpojením stykov. Príplatok k cene za sťažené práce pri rekonštrukciách</t>
  </si>
  <si>
    <t>525040021.S</t>
  </si>
  <si>
    <t>Rozobratie koľajových polí na betónových podvaloch,  -0,60400t</t>
  </si>
  <si>
    <t>525019095.S</t>
  </si>
  <si>
    <t>Rozobratie koľajových polí na demontážnej základni. Príplatok k cene za sťažené práce pri rekonštrukciách</t>
  </si>
  <si>
    <t>542992112.S</t>
  </si>
  <si>
    <t>Naloženie, zloženie koľaj poľa železničným žeriavom hm. 20 t</t>
  </si>
  <si>
    <t>542992113.S</t>
  </si>
  <si>
    <t>Naloženie, zloženie koľaj poľa železničným žeriavom hm. 40 t</t>
  </si>
  <si>
    <t>542993113.S</t>
  </si>
  <si>
    <t>Premiestnenie koľaj. poľa pracovným vlakom na vzdialenosť do 2 km pri hmotnosti 20-40 t</t>
  </si>
  <si>
    <t>525010012.S</t>
  </si>
  <si>
    <t>Vybratie koľajových polí na drevených podvaloch,  -0,31100t</t>
  </si>
  <si>
    <t>525010021.S</t>
  </si>
  <si>
    <t>Rozobratie koľajových polí na drevených podvaloch,  -0,31100t</t>
  </si>
  <si>
    <t>54130121.SP</t>
  </si>
  <si>
    <t>Odstránenie výdrevy</t>
  </si>
  <si>
    <t>542992116.S</t>
  </si>
  <si>
    <t>Naloženie, zloženie koľaj rozvetvenia železničným žeriavom hm. 20 t</t>
  </si>
  <si>
    <t>52504001.SP</t>
  </si>
  <si>
    <t>Vybratie koľajových rozvetvení na betónových podvaloch s rozpojením stykov</t>
  </si>
  <si>
    <t>Poznámka k položke:_x000D_
- rátané na dĺžky výhybky</t>
  </si>
  <si>
    <t>548930011.S</t>
  </si>
  <si>
    <t>Rezanie koľajnice všetkých sústav pílou</t>
  </si>
  <si>
    <t>542993116.S</t>
  </si>
  <si>
    <t>Premiestnenie koľaj. rozvetvenia pracovným vlakom na vzdialenosť do 2 km pri hmotnosti 10-20 t</t>
  </si>
  <si>
    <t>54299311.SP1</t>
  </si>
  <si>
    <t>Premiestnenie koľaj. rozvetvenia pracovným vlakom  za každých ďalších 1000 m</t>
  </si>
  <si>
    <t>966006122.S</t>
  </si>
  <si>
    <t>Odstránenie značky, pre staničenie a ohraničenie obetónovaných hektometrovníky,medzníky</t>
  </si>
  <si>
    <t>Poznámka k položke:_x000D_
 - odvoz správcovi</t>
  </si>
  <si>
    <t>979089111.S</t>
  </si>
  <si>
    <t>Poplatok za skládku - drevo, sklo, plasty (17 02 ), nebezpečné</t>
  </si>
  <si>
    <t>Poznámka k položke:_x000D_
- na recykláciu</t>
  </si>
  <si>
    <t>SO 07-32-08 Traťový úsek Spišské Tomášovce - Vydrník, demontáže železničného spodku</t>
  </si>
  <si>
    <t>Búranie základov alebo vybúranie otvorov plochy nad 4 m2 z betónu prostého alebo preloženého kameňom  -2,200 t</t>
  </si>
  <si>
    <t>Poznámka k položke:_x000D_
 - búranie prefabrikovaných prvkov odvodňovacích zariadené</t>
  </si>
  <si>
    <t>SO 07-33-01 ZAST SPIŠSKÉ TOMÁŠOVCE, podchod pre chodcov v žkm 178,835</t>
  </si>
  <si>
    <t>115101201.S</t>
  </si>
  <si>
    <t>Čerpanie vody na dopravnú výšku do 10 m s priemerným prítokom litrov za minútu nad 100 do 500 l</t>
  </si>
  <si>
    <t>115101301.S</t>
  </si>
  <si>
    <t>Pohotovosť záložnej čerpacej súpravy pre výšku do 10 m, s prítokom litrov za minútu nad 100 do 500 l</t>
  </si>
  <si>
    <t>den</t>
  </si>
  <si>
    <t>139711101.S</t>
  </si>
  <si>
    <t>Výkopy pod železničným mostným provizóriom s naložením výkopu na dopravný prostriedok v hornine 1 až 3</t>
  </si>
  <si>
    <t>162501162.S</t>
  </si>
  <si>
    <t>Vodorovné premiestnenie výkopku z horniny tr.1-4, nad 1000 do 10000 m3 na vzdialenosť do 3000 m</t>
  </si>
  <si>
    <t>162501163.S</t>
  </si>
  <si>
    <t>Vodorovné premiestnenie výkopku z horniny tr.1-4, nad 1000 do 10000 m3, príplatok k cene za každých ďalšich a začatých 1000 m</t>
  </si>
  <si>
    <t>171101101.S</t>
  </si>
  <si>
    <t>Uloženie sypaniny do násypu súdržnej horniny s mierou zhutnenia podľa Proctor-Standard na 95 %</t>
  </si>
  <si>
    <t>Obsyp objektov so zhutnením nad 100 do 1000 m3</t>
  </si>
  <si>
    <t xml:space="preserve">Štrkopiesok </t>
  </si>
  <si>
    <t>180401211.S</t>
  </si>
  <si>
    <t>Založenie trávnika výsevom v rovine alebo na svahu</t>
  </si>
  <si>
    <t>182301121.S</t>
  </si>
  <si>
    <t>Rozprestretie ornice na svahu so sklonom nad 1:5, plocha do 500 m2, hr.do 100 mm</t>
  </si>
  <si>
    <t>215901101.S</t>
  </si>
  <si>
    <t>Zhutnenie podložia z rastlej horniny 1 až 4 pod násypy, z hornina súdržných do 92 % PS a nesúdržných</t>
  </si>
  <si>
    <t>Betón základových dosiek, prostý tr. C 12/15 - podkladný betón</t>
  </si>
  <si>
    <t>273321312.S</t>
  </si>
  <si>
    <t>Betón základových dosiek, železový (bez výstuže), tr. C 20/25</t>
  </si>
  <si>
    <t>Debnenie stien základových dosiek, zhotovenie-dielce - podkladný betón a základová doska</t>
  </si>
  <si>
    <t>Debnenie stien základových dosiek, odstránenie-dielce - podkladný betón a základová doska</t>
  </si>
  <si>
    <t>273362021.S</t>
  </si>
  <si>
    <t>Výstuž základových dosiek zo zvár. sietí KARI</t>
  </si>
  <si>
    <t xml:space="preserve">Zhotovenie vrstvy z geomreže na upravenom povrchu </t>
  </si>
  <si>
    <t>693210000200.S</t>
  </si>
  <si>
    <t>Geomreža polypropylenová, šxl 4x75 m, hr. uzla 3,1 mm, monolitická trojosá</t>
  </si>
  <si>
    <t>346244811.S</t>
  </si>
  <si>
    <t>Prímurovky ochranné z tehál na MC 10 hr. 65 mm</t>
  </si>
  <si>
    <t>380326333.S</t>
  </si>
  <si>
    <t>Kompletné konštrukcie zo železobetónu vodostavebného C 30/37- ŽB rám</t>
  </si>
  <si>
    <t>311321823.S</t>
  </si>
  <si>
    <t>Príplatok za pohľadový betón nadzákladových múrov triedy SB 3</t>
  </si>
  <si>
    <t>380356211.S</t>
  </si>
  <si>
    <t>Debnenie kompletných konštrukcií z plôch rovinných zhotovenie</t>
  </si>
  <si>
    <t>380356212.S</t>
  </si>
  <si>
    <t>Debnenie kompletných konštrukcií z plôch rovinných odstránenie</t>
  </si>
  <si>
    <t>380361006.S</t>
  </si>
  <si>
    <t>Výstuž kompletných konštrukcií z ocele B500 (10505)</t>
  </si>
  <si>
    <t>411351101.S</t>
  </si>
  <si>
    <t>Debnenie stropov doskových zhotovenie-dielce</t>
  </si>
  <si>
    <t>411351102.S</t>
  </si>
  <si>
    <t>Debnenie stropov doskových odstránenie-dielce</t>
  </si>
  <si>
    <t>411354175.S</t>
  </si>
  <si>
    <t>Podporná konštrukcia stropov výšky do 4 m pre zaťaženie do 20 kPa zhotovenie</t>
  </si>
  <si>
    <t>411354176.S</t>
  </si>
  <si>
    <t>Podporná konštrukcia stropov výšky do 4 m pre zaťaženie do 20 kPa odstránenie</t>
  </si>
  <si>
    <t>417391141.S</t>
  </si>
  <si>
    <t>Zhotovenie dilatácií betónových konštrukcií vykonaný súčasne s betónovaním expandovaným polystyrénom</t>
  </si>
  <si>
    <t>283720011600.S</t>
  </si>
  <si>
    <t>Doska EPS F hr. 20 mm so zníženou nasiakavosťou</t>
  </si>
  <si>
    <t>430321616.S</t>
  </si>
  <si>
    <t>Schodiskové konštrukcie,betón prostý tr. C 30/37</t>
  </si>
  <si>
    <t>433351131.S</t>
  </si>
  <si>
    <t>Debnenie - stupňov schodov pôdorysne priamočiarych zhotovenie</t>
  </si>
  <si>
    <t>433351132.S</t>
  </si>
  <si>
    <t>Debnenie - stupňov schodov pôdorysne priamočiarych odstránenie</t>
  </si>
  <si>
    <t>Úpravy povrchov, podlahy, osadenie</t>
  </si>
  <si>
    <t>622661335.S</t>
  </si>
  <si>
    <t>Zjednocujúci náter betónových konštrukcií</t>
  </si>
  <si>
    <t>631312511.S</t>
  </si>
  <si>
    <t xml:space="preserve">Mazanina z betónu prostého (m3) tr. C 12/15 - ochrana izolácie "nábehy" </t>
  </si>
  <si>
    <t>631312661.S</t>
  </si>
  <si>
    <t>Mazanina z betónu prostého (m3) tr. C 20/25 hr. 50 mm - ochrana izolácie</t>
  </si>
  <si>
    <t>631315711.S</t>
  </si>
  <si>
    <t>Mazanina z betónu prostého (m3) tr. C 25/30 - spádový betón s protišmyjovou úpravou hr. 180 - 230 mm</t>
  </si>
  <si>
    <t>632481112.S</t>
  </si>
  <si>
    <t>Vložka z rabicového pletiva do cementového poteru alebo mazaniny s povrchom drôtu pozinkovaným</t>
  </si>
  <si>
    <t>871365324.S</t>
  </si>
  <si>
    <t>Potrubie kanalizačné D 250x22,7 mm</t>
  </si>
  <si>
    <t>894421113.S</t>
  </si>
  <si>
    <t>Zriadenie šachiet prefabrikovaných nad 10t</t>
  </si>
  <si>
    <t>592240005100.S</t>
  </si>
  <si>
    <t>Skruž betónová so stúpadlom pre kanalizačnú šachtu DN 1200</t>
  </si>
  <si>
    <t>592240005200.S</t>
  </si>
  <si>
    <t>Dno betónové so stúpadlom pre kanalizačnú šachtu DN 1200</t>
  </si>
  <si>
    <t>592240013970.S</t>
  </si>
  <si>
    <t>Kónus betónový so stúpadlami pre  kanalizačnú šachtu DN 1200</t>
  </si>
  <si>
    <t>899101111.S</t>
  </si>
  <si>
    <t>Osadenie poklopu kompozitného vrátane rámu hmotn. do 50 kg</t>
  </si>
  <si>
    <t>552410002701.S</t>
  </si>
  <si>
    <t>Poklop kompozitný s rámom, uzamkynateľný, vodotesný  600x600 mm</t>
  </si>
  <si>
    <t>552410002702.S</t>
  </si>
  <si>
    <t>Poklop kompozitný s rámom, uzamkynateľný, vodotesný  600x900 mm</t>
  </si>
  <si>
    <t>915715112.S</t>
  </si>
  <si>
    <t>Varovný pás samolepiaci z plastových hmatových vodiacich platní šírky 400 mm</t>
  </si>
  <si>
    <t>915715113.S</t>
  </si>
  <si>
    <t>Popisy v Brailovom písme D + M</t>
  </si>
  <si>
    <t>919716311.S</t>
  </si>
  <si>
    <t>Vystuženie dilatačných škár klznými tŕňmi priem. 25 mm dĺ. 500 mm</t>
  </si>
  <si>
    <t>931991111.S</t>
  </si>
  <si>
    <t>Zhotovenie tesnenia dilatačnej škáry gumovým profilovým pásom alebo pásom z PVC</t>
  </si>
  <si>
    <t>247710011700.S</t>
  </si>
  <si>
    <t>Pás PVC-P tesniaci vonkajší na dilatačné škáry, š. 290 mm</t>
  </si>
  <si>
    <t>931991113.S</t>
  </si>
  <si>
    <t>Zhotovenie dilatačnej škáry v podlahe 2x AL profil L50x50x2 mm vr. predtesnenia a tmelenia</t>
  </si>
  <si>
    <t>194160000200.S</t>
  </si>
  <si>
    <t>Profil Al 50x50x2 mm</t>
  </si>
  <si>
    <t>931991114.S</t>
  </si>
  <si>
    <t>Prekrytie dilatačnej škáry nerezovým plechom hr. 1,5 mm a šírky 120 mm vr. predtesnenia a tmelenia</t>
  </si>
  <si>
    <t>137110003000.S</t>
  </si>
  <si>
    <t>Plech nerezový 1,5x1000x2000 mm</t>
  </si>
  <si>
    <t>935114412.S</t>
  </si>
  <si>
    <t>Osadenie odvodňovacieho betónového žľabu svetlej šírky 100 mm a s roštom</t>
  </si>
  <si>
    <t>592270011800</t>
  </si>
  <si>
    <t>Mriežkový rošt, rozmer trieda B 125, pozinkovaná oceľ</t>
  </si>
  <si>
    <t>Odvodňovací žľab betónový, svetlá šírka 100 mm, dĺžky 1 m, so spádom</t>
  </si>
  <si>
    <t>952903112.S</t>
  </si>
  <si>
    <t>Vyčistenie objektov pri svetlej výške priestoru do 3,5 m</t>
  </si>
  <si>
    <t>998022021.S</t>
  </si>
  <si>
    <t>Presun hmôt pre objekty, zvislá konštr.monolitická výšky do 20 m</t>
  </si>
  <si>
    <t>Zhotovenie izolácie proti zemnej vlhkosti vodorovná 2x náterom penetračným</t>
  </si>
  <si>
    <t>245610001300.S</t>
  </si>
  <si>
    <t>2-zložková nízkoviskózna epoxidová živica</t>
  </si>
  <si>
    <t>Zhotovenie  izolácie proti zemnej vlhkosti zvislá 2x náterom penetračným</t>
  </si>
  <si>
    <t>Zhotovenie geotextílie alebo tkaniny na plochu vodorovnú 2x</t>
  </si>
  <si>
    <t>693110003200.S</t>
  </si>
  <si>
    <t>Geotextília polypropylénová netkaná 500 g/m2</t>
  </si>
  <si>
    <t>Zhotovenie geotextílie alebo tkaniny na plochu zvislú 2x</t>
  </si>
  <si>
    <t>711133001.S</t>
  </si>
  <si>
    <t>Zhotovenie izolácie proti zemnej vlhkosti PVC fóliou položenou voľne na vodorovnej ploche so zvarením spoju - systémové riešenie vr. doplnkov</t>
  </si>
  <si>
    <t>283220000500.S</t>
  </si>
  <si>
    <t>Hydroizolačná fólia PVC-P, hr. 1,5 mm, izolácia základov proti vode</t>
  </si>
  <si>
    <t>711133010.S</t>
  </si>
  <si>
    <t>Zhotovenie izolácie proti zemnej vlhkosti PVC fóliou položenou voľne na zvislej ploche so zvarením spoju - systémové riešenie vr. doplnkov</t>
  </si>
  <si>
    <t>767995108.S</t>
  </si>
  <si>
    <t>Montáž ostatných atypických kovových stavebných doplnkových konštrukcií nad 500 kg vr. kotviaceho materiálu</t>
  </si>
  <si>
    <t>132110003800.S</t>
  </si>
  <si>
    <t>Oceľová konštrukcia vr. povrchovej úpravy</t>
  </si>
  <si>
    <t>767995215.S</t>
  </si>
  <si>
    <t>Výroba atypického zábradlia rovného z rúrok</t>
  </si>
  <si>
    <t>777</t>
  </si>
  <si>
    <t>Podlahy syntetické</t>
  </si>
  <si>
    <t>777610032.S</t>
  </si>
  <si>
    <t>Epoxidový štrukturovaný valčekovaný náter s protišmykovou odolnosťou, penetračný náter, 2x vrchný náter, kremičitý piesok</t>
  </si>
  <si>
    <t>998777101.S</t>
  </si>
  <si>
    <t>Presun hmôt pre podlahy syntetické v objektoch výšky do 6 m</t>
  </si>
  <si>
    <t>35-M</t>
  </si>
  <si>
    <t>Montáž čerpadiel, kompresorov a vodohospodárskych zariadení</t>
  </si>
  <si>
    <t>350190001.S</t>
  </si>
  <si>
    <t>Montáž kalového čerpadla vr. armatúr a príslušenstva</t>
  </si>
  <si>
    <t>426130000300.S</t>
  </si>
  <si>
    <t>Ponorné čerpadlo kalové vr. armatúr a príslušenstva</t>
  </si>
  <si>
    <t>SO 07-33-01.1 ZAST SPIŠSKÉ TOMÁŠOVCE,podchod pre chodcov v žkm 178.836 - zastrešenie výstupov</t>
  </si>
  <si>
    <t>764</t>
  </si>
  <si>
    <t>Konštrukcie klampiarske</t>
  </si>
  <si>
    <t>764353406.P</t>
  </si>
  <si>
    <t>Žľaby z pozinkovaného farbeného PZf plechu, nadrímsové, štvorhranné, uložené v hákoch r.š. 1000 mm</t>
  </si>
  <si>
    <t>764451402.P</t>
  </si>
  <si>
    <t>Zvodové rúry z pozinkovaného farbeného PZf plechu, štvorcové s dĺžkou strany 80 mm</t>
  </si>
  <si>
    <t>764430420.P</t>
  </si>
  <si>
    <t>Oplechovanie muriva a atík z pozinkovaného farbeného PZf plechu, vrátane rohov r.š. 310 mm</t>
  </si>
  <si>
    <t>764430410.P</t>
  </si>
  <si>
    <t>Oplechovanie muriva a atík z pozinkovaného farbeného PZf plechu, vrátane rohov r.š. 240 mm</t>
  </si>
  <si>
    <t>998764101.S</t>
  </si>
  <si>
    <t>Presun hmôt pre konštrukcie klampiarske v objektoch výšky do 6 m</t>
  </si>
  <si>
    <t>767397101.S</t>
  </si>
  <si>
    <t>Montáž strešných sendvičových panelov na OK, hrúbky do 80 mm</t>
  </si>
  <si>
    <t>553260001600.S</t>
  </si>
  <si>
    <t>Panel sendvičový s polyuretánovým jadrom strešný oceľový plášť š. 1000 mm hr. jadra 80 mm</t>
  </si>
  <si>
    <t>767411101.P</t>
  </si>
  <si>
    <t xml:space="preserve">Montáž opláštenia sendvičovými stenovými panelmi </t>
  </si>
  <si>
    <t>553250000100.P</t>
  </si>
  <si>
    <t>Panel sendvičový s jadrom z minerálnej vlny stenový s viditeľným spojom, oceľový plášť</t>
  </si>
  <si>
    <t>767583241.P</t>
  </si>
  <si>
    <t>Montáž podhľadov hliníkových kompozitných s úpravou PVDF</t>
  </si>
  <si>
    <t>590110003500.P</t>
  </si>
  <si>
    <t>Hliníkový kompozitný obklad hr. 10 mm s úpravou PVDF, pre podhľady</t>
  </si>
  <si>
    <t>767995105.P</t>
  </si>
  <si>
    <t>Montáž ostatných atypických kovových stavebných doplnkových konštrukcií nad 50 do 100 kg</t>
  </si>
  <si>
    <t>Poznámka k položke:_x000D_
 - vrátane potrebného vŕtania do betónu, kotvenia, ...</t>
  </si>
  <si>
    <t>133880001170.P</t>
  </si>
  <si>
    <t>Nosná konštrukcia, z ocele S235JR</t>
  </si>
  <si>
    <t>250040101</t>
  </si>
  <si>
    <t>Metalizácia zinkom /Zn/ 100 mikrometrov tr.I. spotreba kovu 1.85 kg/m2, výška do 1,9 m</t>
  </si>
  <si>
    <t>250040401</t>
  </si>
  <si>
    <t>Otryskávanie kovovou drvinou tr.I. spotreba drviny 54,5 kg/m2, výška do 1,9 m</t>
  </si>
  <si>
    <t>783151215</t>
  </si>
  <si>
    <t>Nátery oceľ.konštr. epoxidové stredných B, plnostenných D jednonás. 2x s email.- 105μm</t>
  </si>
  <si>
    <t>783173521</t>
  </si>
  <si>
    <t>Nátery oceľ.konštr. polyuretánové stredných B a plnosten. D dvojnás. 3x s emailov..- 175μm</t>
  </si>
  <si>
    <t>787</t>
  </si>
  <si>
    <t>Zasklievanie</t>
  </si>
  <si>
    <t>787120381.P</t>
  </si>
  <si>
    <t>Zasklievanie stien a priečok sklom plochým kaleným lepeným</t>
  </si>
  <si>
    <t>6343A0138P</t>
  </si>
  <si>
    <t>Sklo bezpečnostné kalené lepené 1010.4  brúsené hrany, opatrené sieťotlačou</t>
  </si>
  <si>
    <t>998787101.S</t>
  </si>
  <si>
    <t>Presun hmôt pre zasklievanie v objektoch výšky do 6 m</t>
  </si>
  <si>
    <t>SO 07-33-02 Prestavba železničného mosta v žkm 178,906 (km 179,967)</t>
  </si>
  <si>
    <t>171209004.S</t>
  </si>
  <si>
    <t>Poplatok za skládku - štrk zo železničného zvršku (17 05 ) ostatné</t>
  </si>
  <si>
    <t>231943213.S</t>
  </si>
  <si>
    <t>Steny baranené z oceľových štetovníc z terénu zabaranenie na dĺžku nad 10 m vr. zopnutia</t>
  </si>
  <si>
    <t>Profil oceľový hrubý na štetovnice (neopracovaný)</t>
  </si>
  <si>
    <t>237941121.S</t>
  </si>
  <si>
    <t>Vytiahnutie štetovnicových stien z oceľových štetovníc zabaranených do 2 rokov, nad 10m</t>
  </si>
  <si>
    <t>273311114.S</t>
  </si>
  <si>
    <t>Podkladové dosky mostných konštrukcií z betónu prostého tr. C 12/15</t>
  </si>
  <si>
    <t>275311118.S</t>
  </si>
  <si>
    <t>Základové pätky a bloky mostných konštrukcií z betónu prostého tr. C 30/37</t>
  </si>
  <si>
    <t>275354111.S</t>
  </si>
  <si>
    <t>Debnenie základových pätiek mostných konštrukcií  - zhotovenie</t>
  </si>
  <si>
    <t>275354211.S</t>
  </si>
  <si>
    <t>Debnenie základových pätiek mostných konštrukcií  - odstránenie</t>
  </si>
  <si>
    <t>275362111.S</t>
  </si>
  <si>
    <t>Výstuž základových pätiek a blokov z betonárskej ocele B500 (10505)  mostných konštrukcií</t>
  </si>
  <si>
    <t>289971442.S</t>
  </si>
  <si>
    <t>Geomreža pre stabilizáciu podkladu D+M</t>
  </si>
  <si>
    <t>317321118.S</t>
  </si>
  <si>
    <t>Mostové rímsy z betónu železového triedy C 30/37</t>
  </si>
  <si>
    <t>317353121.S</t>
  </si>
  <si>
    <t>Debnenie mostných ríms všetkých tvarov - zhotovenie</t>
  </si>
  <si>
    <t>317353221.S</t>
  </si>
  <si>
    <t>Debnenie mostových ríms všetkých tvarov - odstránenie</t>
  </si>
  <si>
    <t>317361216.S</t>
  </si>
  <si>
    <t>Výstuž mostných ríms z betonárskej ocele B500 (10505)</t>
  </si>
  <si>
    <t>319102212.S</t>
  </si>
  <si>
    <t>Stĺpy protihlukovej steny D+M</t>
  </si>
  <si>
    <t>319102434.S</t>
  </si>
  <si>
    <t>Panely protihluková steny D+M</t>
  </si>
  <si>
    <t>334323148.S</t>
  </si>
  <si>
    <t>Mostné piliere, opory a krídla z betónu železového tr. C 30/37</t>
  </si>
  <si>
    <t>334351111.S</t>
  </si>
  <si>
    <t>Debnenie mostných konštrukcií-pilierov, opôr a krídiel, výšky do 20 m, zhotovenie</t>
  </si>
  <si>
    <t>334351211.S</t>
  </si>
  <si>
    <t>Debnenie mostných konštrukcií-pilierov, opôr a krídiel, výšky do 20 m, odstránenie</t>
  </si>
  <si>
    <t>334362136.S</t>
  </si>
  <si>
    <t>Výstuž driekov pilierov, opôr a krídiel z betonárskej ocele B500 (10505) mostných konštrukcií</t>
  </si>
  <si>
    <t>421321238.S</t>
  </si>
  <si>
    <t>Mostné nosné konštrukcie doskové z betónu železového tr. C 30/37</t>
  </si>
  <si>
    <t>421362136.S</t>
  </si>
  <si>
    <t>Výstuž spriahnutej dosky z betonárskej ocele B500 (10505) mostných konštrukcií</t>
  </si>
  <si>
    <t>423357112.S</t>
  </si>
  <si>
    <t>Debnenie podhľadu medzi nosníkmi spriahnutej oceľobetónovej konštrukcie - zhotovenie</t>
  </si>
  <si>
    <t>423357212.S</t>
  </si>
  <si>
    <t>Debnenie podhľadu medzi nosníkmi spriahnutej oceľobetónovej konštrukcie - odstránenie</t>
  </si>
  <si>
    <t>457311125.S</t>
  </si>
  <si>
    <t>Vyrovnávací alebo spádový betón C 16/20 vrátane úpravy povrchu</t>
  </si>
  <si>
    <t>457451112.S</t>
  </si>
  <si>
    <t>Ochranná betónová vrstva na izoláciu presýpaných objektov hr. 60 mm z prostého betónu tr. C 16/20</t>
  </si>
  <si>
    <t>631362421.S</t>
  </si>
  <si>
    <t>Výstuž mazanín z betónov (z kameniva) a z ľahkých betónov zo sietí KARI, priemer drôtu 6/6 mm, veľkosť oka 100x100 mm</t>
  </si>
  <si>
    <t>512502992.S</t>
  </si>
  <si>
    <t>Odstránenie koľajového lôžka po rozobratí koľaje. Príplatok k cene za sťažené práce pri prekážke na jednej strane</t>
  </si>
  <si>
    <t>622661221.S</t>
  </si>
  <si>
    <t xml:space="preserve">Náter betónu konštrukcií mosta ochranný </t>
  </si>
  <si>
    <t>961021112.S</t>
  </si>
  <si>
    <t>Búranie mostných základov, muriva a pilierov alebo nosných konštrukcií z kameňa  -2,49000t</t>
  </si>
  <si>
    <t>Búranie mostných základov, muriva a pilierov alebo nosných konštrukcií zo železobetónu,  -2,40000t</t>
  </si>
  <si>
    <t>966075141.S</t>
  </si>
  <si>
    <t>Odstránenie konštrukcií na mostoch kamenných alebo betónových kovového zábradlia v celku,  -0,01800t</t>
  </si>
  <si>
    <t>966077141.S</t>
  </si>
  <si>
    <t>Odstránenie doplnkových oceľov. konštrukcií hmotnosti jednotlivo nad 100 do 500 kg,  -0,81800t</t>
  </si>
  <si>
    <t>978071251.S</t>
  </si>
  <si>
    <t>Odsekanie a odstránenie izolácie,  -0,07300t</t>
  </si>
  <si>
    <t>979091211.S</t>
  </si>
  <si>
    <t>Doprava vybúraných hmôt vodorovné premiestnenie sutiny na vzdialenosť do 7000 m</t>
  </si>
  <si>
    <t>979091221.S</t>
  </si>
  <si>
    <t>Vodorovné premiestnenie sutiny na vzdialenosť nad 7000 m, za každých ďalších aj začatých 1000 m</t>
  </si>
  <si>
    <t>998212111.S</t>
  </si>
  <si>
    <t>Presun hmôt pre mosty murované, monolitické,betónové,kovové,výšky mosta do 20 m</t>
  </si>
  <si>
    <t>711112002.S</t>
  </si>
  <si>
    <t>Zhotovenie  izolácie proti zemnej vlhkosti zvislá asfaltovým lakom za studena</t>
  </si>
  <si>
    <t>Lak asfaltový</t>
  </si>
  <si>
    <t>Zhotovenie geotextílie alebo tkaniny na plochu vodorovnú a zvislú</t>
  </si>
  <si>
    <t>711132103.S</t>
  </si>
  <si>
    <t>Zhotovenie izolácie proti zemnej vlhkosti vodorovne a zvislo, separačná fólia na sucho</t>
  </si>
  <si>
    <t>283230007650.S</t>
  </si>
  <si>
    <t>Separačná fólia</t>
  </si>
  <si>
    <t>Zhotovenie izolácie proti zemnej vlhkosti PVC fóliou položenou voľne na vodorovnej a zvislej ploche so zvarením spoju - systémové riešenie vr. doplnkov</t>
  </si>
  <si>
    <t>283220000600.S</t>
  </si>
  <si>
    <t>Hydroizolačná fólia PVC-P, hr. 2,0 mm</t>
  </si>
  <si>
    <t>998711102.S</t>
  </si>
  <si>
    <t>Presun hmôt pre izoláciu proti vode v objektoch výšky nad 6 do 12 m</t>
  </si>
  <si>
    <t>Montáž ostatných atypických kovových stavebných doplnkových konštrukcií nad 500 kg</t>
  </si>
  <si>
    <t>13487000121.SP</t>
  </si>
  <si>
    <t>Oceľový nosník HEM 800 vr. ochranných protikoróznych náterov</t>
  </si>
  <si>
    <t>767995109.S</t>
  </si>
  <si>
    <t>Montáž ostatných atypických kovových stavebných doplnkových konštrukcií nad 500 kg vr. materiálov na ukotvenie a utesnenie</t>
  </si>
  <si>
    <t>134910000600.S</t>
  </si>
  <si>
    <t>Koľajnica UIC 60E1</t>
  </si>
  <si>
    <t>998767102.S</t>
  </si>
  <si>
    <t>Presun hmôt pre kovové stavebné doplnkové konštrukcie v objektoch výšky nad 6 do 12 m</t>
  </si>
  <si>
    <t>SO 07-33-03 ZAST LETANOVCE, železničný most v žkm 180,245 nad MK s koridorom pre cestujúcich</t>
  </si>
  <si>
    <t>348171122.S</t>
  </si>
  <si>
    <t>Osadenie mostného oceľového zábradlia trvalého na rímsu vr. kotvenia</t>
  </si>
  <si>
    <t>553550001600.S</t>
  </si>
  <si>
    <t>Zábradlie oceľové vr. povrchovej úpravy</t>
  </si>
  <si>
    <t>13487000120.SP</t>
  </si>
  <si>
    <t>Oceľový nosník HEM 600 vr. ochranných protikoróznych náterov</t>
  </si>
  <si>
    <t>SO 07-33-04 Rekonštrukcia železničného mosta v žkm 182,018 (km 183,180)</t>
  </si>
  <si>
    <t>216904111.S</t>
  </si>
  <si>
    <t>Očistenie plôch tlakovou vodou</t>
  </si>
  <si>
    <t>237941111.S</t>
  </si>
  <si>
    <t>Vytiahnutie štetovnicových stien z oceľových štetovníc zabaranených do 2 rokov, do 10m</t>
  </si>
  <si>
    <t>274321118.S</t>
  </si>
  <si>
    <t>Základové pásy, prahy, vence mostných konštrukcií z betónu železového tr. C 30/37</t>
  </si>
  <si>
    <t>274354111.S</t>
  </si>
  <si>
    <t>Debnenie základových pásov, prahov, vencov a ostrúh mostných konštrukcií - zhotovenie</t>
  </si>
  <si>
    <t>274354211.S</t>
  </si>
  <si>
    <t>Debnenie základových pásov, prahov, vencov a ostrúh mostných konštrukcií - odstránenie</t>
  </si>
  <si>
    <t>274362111.S</t>
  </si>
  <si>
    <t>Výstuž základových pásov, prahov, vencov a ostruh z betonárskej ocele B500 (10505)  mostných konštrukcií</t>
  </si>
  <si>
    <t>282612111.S</t>
  </si>
  <si>
    <t xml:space="preserve">Trysková injektáž </t>
  </si>
  <si>
    <t>627455111.S</t>
  </si>
  <si>
    <t>Škárovanie starého muriva z kameňa, so škárovaním do hĺbky 80 mm</t>
  </si>
  <si>
    <t>978023251.S</t>
  </si>
  <si>
    <t>Vysekanie, vyškriabanie a vyčistenie škár muriva kamenného,  -0,01400t</t>
  </si>
  <si>
    <t>767000001.S</t>
  </si>
  <si>
    <t>Zváraná oceľová konštrukcia - Protinárazová zábrana vr. kotvenia a povrchovej úpravy D + M</t>
  </si>
  <si>
    <t>13487000119.SP</t>
  </si>
  <si>
    <t>Oceľový nosník HEM 240 vr. ochranných protikoróznych náterov</t>
  </si>
  <si>
    <t>SO 07-33-05 Železničný most v žkm 183,463 nad cestou III/53614</t>
  </si>
  <si>
    <t>131301103.S</t>
  </si>
  <si>
    <t>Výkop nezapaženej jamy v hornine 4, nad 1000 do 10000 m3</t>
  </si>
  <si>
    <t>131301109.S</t>
  </si>
  <si>
    <t>Hĺbenie nezapažených jám a zárezov. Príplatok za lepivosť horniny 4</t>
  </si>
  <si>
    <t>131301203.S</t>
  </si>
  <si>
    <t>Výkop zapaženej jamy v hornine 4, nad 1000 do 10000 m3</t>
  </si>
  <si>
    <t>131301209.S</t>
  </si>
  <si>
    <t>Príplatok za lepivosť pri hĺbení zapažených jám a zárezov s urovnaním dna v hornine 4</t>
  </si>
  <si>
    <t>Vodorovné premiestnenie z horniny tr.1-4, nad 1000 do 10000 m3, príplatok k cene za každých ďalšich a začatých 1000 m</t>
  </si>
  <si>
    <t>457451111.S</t>
  </si>
  <si>
    <t>Ochranná betónová vrstva na izoláciu presýpaných objektov hr. 50 mm z prostého betónu tr. C 16/20</t>
  </si>
  <si>
    <t>134870001220.S</t>
  </si>
  <si>
    <t>Oceľový zváraný nosník v. 1100 mm  vr. ochranných protikoróznych náterov</t>
  </si>
  <si>
    <t>SO 07-33-06 Mostné provizóriá pre podchod pre chodcov v žkm 178,835 (km 179,900)</t>
  </si>
  <si>
    <t>122 20.21</t>
  </si>
  <si>
    <t>Odkopávka a prekopávka pre spodnú stavbu železníc v hornine tr. 1-3</t>
  </si>
  <si>
    <t>131 20.31</t>
  </si>
  <si>
    <t>Výkopy pod železničným mostným provizóriom v hornine tr. 1-3</t>
  </si>
  <si>
    <t>271 58.1</t>
  </si>
  <si>
    <t>Vankúš pod základy zo štrkodrvy</t>
  </si>
  <si>
    <t>285 99.2</t>
  </si>
  <si>
    <t>Zriadenie vrstvy z geomreže</t>
  </si>
  <si>
    <t>285 99.2P</t>
  </si>
  <si>
    <t>Odstránenie vrstvy z geomreže</t>
  </si>
  <si>
    <t>521 13.1</t>
  </si>
  <si>
    <t>Zriadenie koľaje z koľajových polí na betónových podvaloch</t>
  </si>
  <si>
    <t>525 04.7</t>
  </si>
  <si>
    <t>Vybratie koľaje</t>
  </si>
  <si>
    <t>542 99.2P</t>
  </si>
  <si>
    <t>Mostné provizórium rozpätia 18m</t>
  </si>
  <si>
    <t>543 14.1</t>
  </si>
  <si>
    <t>Smerové a výškové vyrovnanie koľaje a výhybiek (v rozvinutej dĺžke)</t>
  </si>
  <si>
    <t>933 90.2</t>
  </si>
  <si>
    <t>Zaťažovacia skúška mosta statická pre jedno pole</t>
  </si>
  <si>
    <t>SO 07-33-07 Mostné provizóriá pre prestavbu železničného mosta v žkm 178,906 (km 179,967)</t>
  </si>
  <si>
    <t>131301102.S</t>
  </si>
  <si>
    <t>Výkop nezapaženej jamy v hornine 4, nad 100 do 1000 m3</t>
  </si>
  <si>
    <t>131301201.S</t>
  </si>
  <si>
    <t>Výkop zapaženej jamy horn. 4 do 100 m3</t>
  </si>
  <si>
    <t>229942114.S</t>
  </si>
  <si>
    <t>Mikropilóty pre stenu medzi piliera</t>
  </si>
  <si>
    <t>271573001.S</t>
  </si>
  <si>
    <t>Násyp pod základové konštrukcie so zhutnením zo štrkopiesku</t>
  </si>
  <si>
    <t>285371214.S</t>
  </si>
  <si>
    <t>Tiahla pre mikropilótovu stenu, priem. závitovej tyče 38 mm</t>
  </si>
  <si>
    <t>348185121.S</t>
  </si>
  <si>
    <t>Mostné zábradlie dočasné z dreva  - výroba</t>
  </si>
  <si>
    <t>348185122.S</t>
  </si>
  <si>
    <t>Mostné zábradlie dočasné z dreva - montáž</t>
  </si>
  <si>
    <t>348185129.S</t>
  </si>
  <si>
    <t>Mostné zábradlie dočasné z dreva - odstránenie</t>
  </si>
  <si>
    <t>521991164.S</t>
  </si>
  <si>
    <t>Zhotovenie koľajníc z výzisku, vr. kotvenia</t>
  </si>
  <si>
    <t>546842111.S</t>
  </si>
  <si>
    <t>Dodanie podvalu dreveného</t>
  </si>
  <si>
    <t>767995106.S</t>
  </si>
  <si>
    <t>Montáž ostatných atypických kovových stavebných doplnkových konštrukcií nad 100 do 250 kg</t>
  </si>
  <si>
    <t>133840000400.S</t>
  </si>
  <si>
    <t>Roznášacie nosníky U 160 mm</t>
  </si>
  <si>
    <t>43-M</t>
  </si>
  <si>
    <t>Montáž oceľových konštrukcií</t>
  </si>
  <si>
    <t>430154105.S</t>
  </si>
  <si>
    <t>Mostové provizórium skriňové MP, montáž MP, rozpätie 24,5 m</t>
  </si>
  <si>
    <t>430154205.S</t>
  </si>
  <si>
    <t>Mostové provizórium skriňové MP, demontáž MP, rozpätie 24,5 m</t>
  </si>
  <si>
    <t>MP0000000001</t>
  </si>
  <si>
    <t>Mostné provizórium vr. uložných prahov, oceľových ložísk, chodníkových konzol a zábradlia</t>
  </si>
  <si>
    <t>SO 07-33-08 Zakladanie násypu v žkm 179,200-179,550</t>
  </si>
  <si>
    <t>171101103.S</t>
  </si>
  <si>
    <t>Uloženie sypaniny do násypu  súdržnej horniny s mierou zhutnenia nad 96 do 100 % podľa Proctor-Standard</t>
  </si>
  <si>
    <t>58341000440.SP</t>
  </si>
  <si>
    <t>Plošný dren zo štrkodrvy</t>
  </si>
  <si>
    <t>583410004400.S</t>
  </si>
  <si>
    <t>Štrkodrva frakcia 0-63 mm</t>
  </si>
  <si>
    <t xml:space="preserve">Poznámka k položke:_x000D_
- zemina z výzisku_x000D_
</t>
  </si>
  <si>
    <t>224 31.11</t>
  </si>
  <si>
    <t>Výstuž mikropilót</t>
  </si>
  <si>
    <t>229 94.10</t>
  </si>
  <si>
    <t xml:space="preserve">Mikropilótový systém </t>
  </si>
  <si>
    <t>28997144.Sp1</t>
  </si>
  <si>
    <t>Geosyntetická výstuž</t>
  </si>
  <si>
    <t>SO 07-33-09 Zárubný múr v žkm 179,680-179,820</t>
  </si>
  <si>
    <t>21275235.SP</t>
  </si>
  <si>
    <t>Montáž trativodu z drenážnych rúr PP v otvorenom výkope</t>
  </si>
  <si>
    <t>286140029700.S</t>
  </si>
  <si>
    <t>Rúra perforovaná 220° drenážna SN8, DN 100 dĺ. 6 m pre dažďovú vodu, materiál: PP</t>
  </si>
  <si>
    <t>28614002980.SP</t>
  </si>
  <si>
    <t>Rúra perforovaná 220° drenážna SN8, DN 160 dĺ. 6 m pre dažďovú vodu, materiál: PP</t>
  </si>
  <si>
    <t>212971112.S</t>
  </si>
  <si>
    <t>Opláštenie drenážnych rúr filtračnou textíliou DN 100</t>
  </si>
  <si>
    <t>212971113.S</t>
  </si>
  <si>
    <t>Opláštenie drenážnych rúr filtračnou textíliou DN 160</t>
  </si>
  <si>
    <t>21634111.SP</t>
  </si>
  <si>
    <t>Striekaný betón SB20 hr. 15 mm vrátane výstuže</t>
  </si>
  <si>
    <t>28936311.SP</t>
  </si>
  <si>
    <t>Horninový klinec dĺ. do 6m</t>
  </si>
  <si>
    <t>28936311.SP1</t>
  </si>
  <si>
    <t>Horninový klinec dĺ. do 7m</t>
  </si>
  <si>
    <t>274313612.S</t>
  </si>
  <si>
    <t>Betón základových pásov, prostý tr. C 20/25</t>
  </si>
  <si>
    <t>274321511.S</t>
  </si>
  <si>
    <t>Betón základových pásov, železový (bez výstuže), tr. C 30/37</t>
  </si>
  <si>
    <t>274361821.S</t>
  </si>
  <si>
    <t>Výstuž základových pásov z ocele B500 (10505)</t>
  </si>
  <si>
    <t>279321511.S</t>
  </si>
  <si>
    <t>Betón základových múrov, železový (bez výstuže), tr. C 30/37</t>
  </si>
  <si>
    <t>279361821.S</t>
  </si>
  <si>
    <t>Výstuž základových múrov nosných z ocele B500 (10505)</t>
  </si>
  <si>
    <t>279351101.S</t>
  </si>
  <si>
    <t>Debnenie základových múrov jednostranné zhotovenie-dielce</t>
  </si>
  <si>
    <t>279351102.S</t>
  </si>
  <si>
    <t>Debnenie základových múrov jednostranné odstránenie-dielce</t>
  </si>
  <si>
    <t>31712112.SP</t>
  </si>
  <si>
    <t>Dodávka a montáž rímsovej tvárnice alebo konzoly do cementovej malty na oporných múroch</t>
  </si>
  <si>
    <t>317322511.S</t>
  </si>
  <si>
    <t>Betón ríms alebo žľabových ríms železový (bez výstuže) tr. C 30/37</t>
  </si>
  <si>
    <t>317351105.S</t>
  </si>
  <si>
    <t>Debnenie ríms alebo žľabových ríms vrátane podpernej konštrukcie zhotovenie</t>
  </si>
  <si>
    <t>317351106.S</t>
  </si>
  <si>
    <t>Debnenie ríms alebo žľabových ríms vrátane podpernej konštrukcie odstránenie</t>
  </si>
  <si>
    <t>317362821.S</t>
  </si>
  <si>
    <t>Výstuž ríms, žľabov vrátane stužidiel, žľabových ríms z ocele B500 (10505)</t>
  </si>
  <si>
    <t>327210140.S</t>
  </si>
  <si>
    <t>Montáž obkladov z drôtokamenných košov z zo zváraných panelov, povrchová ochrana</t>
  </si>
  <si>
    <t>313920003800.S</t>
  </si>
  <si>
    <t>Obklad z drôtokamenných košov - zvárané, rozmer oka 10x10, priemer drôtu 4,0 mm povrchová ochrana (Zn+5%Al)</t>
  </si>
  <si>
    <t>89421511.SP</t>
  </si>
  <si>
    <t>Dodávka a zabudovanie šachty zo železobetónu</t>
  </si>
  <si>
    <t>935111211.S</t>
  </si>
  <si>
    <t>Osadenie priekopového žľabu z betónových priekopových tvárnic šírky nad 500 do 800 mm</t>
  </si>
  <si>
    <t>Priekopová tvárnica, rozmer 620x300x154,5 mm</t>
  </si>
  <si>
    <t>76716211.SP</t>
  </si>
  <si>
    <t>Dodávka a montáž zábradlia rovného z profilovej ocele</t>
  </si>
  <si>
    <t>SO 07-33-10 Obojstranný zárez v žkm 180,300-180,800</t>
  </si>
  <si>
    <t>167101102.S</t>
  </si>
  <si>
    <t>Nakladanie neuľahnutého výkopku z hornín tr.1-4 nad 100 do 1000 m3</t>
  </si>
  <si>
    <t>Poznámka k položke:_x000D_
 - zásyp zeminou z výzisku</t>
  </si>
  <si>
    <t>182301132.S</t>
  </si>
  <si>
    <t>Rozprestretie ornice na svahu so sklonom nad 1:5, plocha nad 500 m2, hr.nad 100 do 150 mm</t>
  </si>
  <si>
    <t>212756155.S</t>
  </si>
  <si>
    <t>Montáž trativodu z flexodrenážnych rúr PVC/PE, DN 160</t>
  </si>
  <si>
    <t>286110015200.S</t>
  </si>
  <si>
    <t>Flexibilná drenážna PVC-U rúra DN 160, perforovaná</t>
  </si>
  <si>
    <t>212756211.S</t>
  </si>
  <si>
    <t>Montáž trativodu z drenážnych rúr PVC tunelového tvaru, bez lôžka, SN 8, DN 100 - zárubná drenáž</t>
  </si>
  <si>
    <t>286130039600.Sp</t>
  </si>
  <si>
    <t>Rúra drenážna ø 100</t>
  </si>
  <si>
    <t>693110002000.S</t>
  </si>
  <si>
    <t>Geotextília polypropylénová netkaná 200 g/m2</t>
  </si>
  <si>
    <t>216341112.P</t>
  </si>
  <si>
    <t>Striekaný betón tr. C 25/30 plôch stien z cementu troskoport. priem. hr. nad 50 do 100 mm</t>
  </si>
  <si>
    <t>216341119.P</t>
  </si>
  <si>
    <t>Príplatok k cene striekaného betónu tr. C 25/30, za každých ďalších i začatých 50 mm hr. nad 100 mm plôch stien z cementu troskoport.</t>
  </si>
  <si>
    <t>289362312.S</t>
  </si>
  <si>
    <t>Výstuž torkret. plášťa priečna a pozdľžna z ocele B500 (10505) stien L 8-10mm</t>
  </si>
  <si>
    <t>262303372.S</t>
  </si>
  <si>
    <t>Vrty pre injektáž zvislé povrchové, D nad 93 do 156 mm, v hĺbke 0 - 25 m, v hornine III</t>
  </si>
  <si>
    <t>262308322.S</t>
  </si>
  <si>
    <t>Príplatok za vrty pre injektovanie šikmé povrchové, D 93-156mm, úklon 48-90 st., hĺbky do 25m, v hornine III</t>
  </si>
  <si>
    <t>281602211.P1</t>
  </si>
  <si>
    <t>Injektovanie povrchové s dvojitým obturátorom mikropilót alebo kotiev tlakom do 0, 6 MPa (m), vrátane zálievky</t>
  </si>
  <si>
    <t>282602212.P2</t>
  </si>
  <si>
    <t>Injektovanie povrchové s dvojitým obturátorom mikropilót alebo kotiev tlakom nad 0, 6 do 2,0 MPa (m), vrátane zálievky</t>
  </si>
  <si>
    <t>285377112.S</t>
  </si>
  <si>
    <t>Stužujúce ťahadlá z ocele priemeru nad 20 do 28 mm</t>
  </si>
  <si>
    <t>285377113.S</t>
  </si>
  <si>
    <t>Stužujúce ťahadlá z ocele priemeru nad 28 do 32 mm</t>
  </si>
  <si>
    <t>285375112.S</t>
  </si>
  <si>
    <t>Kotvy lanové z popúšťaných pramencov alebo drôtov, ich dodanie a osadenie pre nosnosť 0,16-0,31 MN</t>
  </si>
  <si>
    <t>285376112.S</t>
  </si>
  <si>
    <t>Napnutie lanovej kotvy pri únosnosti kotvy nad 0, 16 do 0,31 MN</t>
  </si>
  <si>
    <t>269011324.S</t>
  </si>
  <si>
    <t>Vrty (odvodňovcie, pre geotechnický monitoring) nepažené podzemné priemeru cez 93mm do 156mm dĺžky nad 20m</t>
  </si>
  <si>
    <t>146510000700.P</t>
  </si>
  <si>
    <t>Rúrka oceľová D 108 mm pažnicová perforovaná</t>
  </si>
  <si>
    <t>269011223.P2</t>
  </si>
  <si>
    <t>Vrty (odvodňovcie, pre geotechnický monitoring) pažené podzemné priemeru cez 56mm do 93mm, dĺžky nad 10 m - inklinometre</t>
  </si>
  <si>
    <t>Poznámka k položke:_x000D_
 - Inklino deformatické merania – dĺžky 24 m, 24 m, 17 m</t>
  </si>
  <si>
    <t>273313612.S</t>
  </si>
  <si>
    <t>Betón základových dosiek, prostý tr. C 20/25</t>
  </si>
  <si>
    <t>285380100.P</t>
  </si>
  <si>
    <t>Zhotovenie vrstvy z protieróznej georohože na svahu</t>
  </si>
  <si>
    <t>693810000100.P</t>
  </si>
  <si>
    <t>Protierózna georohož</t>
  </si>
  <si>
    <t>289971723.S</t>
  </si>
  <si>
    <t>Drenážne geosyntetiká pre odvodnenie a stabilizáciu podkladu, geokompozit jednostranne laminovaný geotextíliou, sklon nad 1:2,5 do 1:1</t>
  </si>
  <si>
    <t>327210130.S</t>
  </si>
  <si>
    <t>Montáž obkladov z drôtokamenných košov z dvojzákrutovej šesťuholníkovej oceľovej siete - pletenej, povrchová ochrana</t>
  </si>
  <si>
    <t>313920003600.S</t>
  </si>
  <si>
    <t>Obklad z drôtokamenných košov - pletené typ siete 6x8, priemer drôtu 2,7 mm, povrchová ochrana PVC</t>
  </si>
  <si>
    <t>311361821.S</t>
  </si>
  <si>
    <t>Výstuž nadzákladových múrov B500 (10505)</t>
  </si>
  <si>
    <t>327323127.P</t>
  </si>
  <si>
    <t>Múry a valy z betónu železového tr. C 25/30, vrátane debnenia a oddebnenia, vrátane výstuže</t>
  </si>
  <si>
    <t>457311125.P</t>
  </si>
  <si>
    <t>Vyrovnávací betón zvislý C 16/20 vrátane úpravy povrchu</t>
  </si>
  <si>
    <t>348171211.P</t>
  </si>
  <si>
    <t>Osadzovanie a dodávka zábradlia oceľového na múroch a valoch, vrátane spojenia dielcov, hmotnosti do 100 kg/m, vrátane povrchovej úpravy</t>
  </si>
  <si>
    <t>596811343.S</t>
  </si>
  <si>
    <t>Kladenie betónovej dlažby s vyplnením škár do lôžka z cementovej malty, veľ. do 0,25 m2 plochy nad 300 m2</t>
  </si>
  <si>
    <t>592460019800.S</t>
  </si>
  <si>
    <t>Dlažba betónová, systémová, hrúbky 100 mm, rozmerov 100x200, 200x200, 300x200, 300x100 mm</t>
  </si>
  <si>
    <t>596912214.S</t>
  </si>
  <si>
    <t>Kladenie betónovej dlažby z vegetačných tvárnic hr. 80 mm, do lôžka z kameniva ťaženého, veľkosti do 0,25 m2, plochy nad 300 m2</t>
  </si>
  <si>
    <t>592460020100.S</t>
  </si>
  <si>
    <t>Dlažba betónová zatrávňovacia, rozmer 400x400x80 mm, prírodná</t>
  </si>
  <si>
    <t>89593111.SP</t>
  </si>
  <si>
    <t>Vpusť prefabrikovaný s armatúrnou úpravou</t>
  </si>
  <si>
    <t>935112311.S</t>
  </si>
  <si>
    <t>Osadenie priekop. žľabu z betón. priekopových tvárnic šírky 800- 1200 mm do betónu C 12/15</t>
  </si>
  <si>
    <t>592270000400.P</t>
  </si>
  <si>
    <t>Tvárnica priekopová TBM 53-30</t>
  </si>
  <si>
    <t>767911130.P1</t>
  </si>
  <si>
    <t>Montáž a dodávka oploteniam (pletivo, stĺpiky, vzpery, ...)</t>
  </si>
  <si>
    <t>SO 07-33-11 Obojstranný zárez v žkm 182,550-183,380</t>
  </si>
  <si>
    <t>Poznámka k položke:_x000D_
 - Inklino deformatické merania – dĺžky 24 m, 20 m, 28 m, 22 m, 20 m</t>
  </si>
  <si>
    <t>SO 07-33-12 Zbúranie železničného mosta v km 181,318</t>
  </si>
  <si>
    <t>584121111.S</t>
  </si>
  <si>
    <t>Osadenie cestných panelov zo železového betónu, so zhotovením podkladu z kam. ťaženého do hr. 40 mm</t>
  </si>
  <si>
    <t>593810000600.P</t>
  </si>
  <si>
    <t>Cestný panel IZD 300/200/15 JP 6 ton, lxšxv 3000x2000x150 mm - obrátkovosť materiálu</t>
  </si>
  <si>
    <t>113106241.S</t>
  </si>
  <si>
    <t>Rozoberanie vozovky a plochy z panelov so škárami zaliatymi asfaltovou alebo cementovou maltou,  -0,40800t</t>
  </si>
  <si>
    <t>961041211.S</t>
  </si>
  <si>
    <t>Búranie mostných základov, muriva a pilierov alebo nosných konštrukcií z prost.,betónu,  -2,20000t</t>
  </si>
  <si>
    <t>767996804.S</t>
  </si>
  <si>
    <t>Demontáž ostatných doplnkov stavieb s hmotnosťou jednotlivých dielov konšt. nad 250 do 500 kg,  -0,00100t</t>
  </si>
  <si>
    <t>979087112.S</t>
  </si>
  <si>
    <t>Nakladanie na dopravný prostriedok pre vodorovnú dopravu sutiny</t>
  </si>
  <si>
    <t>998226011.S</t>
  </si>
  <si>
    <t>Presun hmôt pre komunikácie a letiská s krytom montovaným z cest. panelov zo železového betónu</t>
  </si>
  <si>
    <t>SO 07-33-13 Zbúranie železničného mosta v km 184,673</t>
  </si>
  <si>
    <t>966075141.P</t>
  </si>
  <si>
    <t xml:space="preserve">Odstránenie konštrukcií na mostoch kamenných alebo betónových kovového zábradlia </t>
  </si>
  <si>
    <t>SO 07-34-01.01 ZAST SPIŠSKÉ TOMÁŠOVCE, prístrešky pre cestujúcich ŽSR, Stavebná časť</t>
  </si>
  <si>
    <t>271533001.S</t>
  </si>
  <si>
    <t>Násyp pod základové konštrukcie so zhutnením z  kameniva hrubého drveného fr.32-63 mm</t>
  </si>
  <si>
    <t>38112201288 P</t>
  </si>
  <si>
    <t>D+M   Betónový nástupištní prístrešok  tvar 2U – štyri časti tvaru U  vrátane strechy, základovej dosky, lavičky, koša, vitríny</t>
  </si>
  <si>
    <t>38112201289 P</t>
  </si>
  <si>
    <t>Doprava betónového prístrešok  tvar 2U – štyri časti tvaru U</t>
  </si>
  <si>
    <t>998151111.S</t>
  </si>
  <si>
    <t>Presun hmôt pre obj.8152, 8153,8159,zvislá nosná konštr.z tehál,tvárnic,blokov výšky do 10 m</t>
  </si>
  <si>
    <t>7838900109 P</t>
  </si>
  <si>
    <t xml:space="preserve">Nátery  betónových povrchov </t>
  </si>
  <si>
    <t>783897027</t>
  </si>
  <si>
    <t>Antigraffiti PCS náter, permanentná ochrana povrchu pred chemikáliami</t>
  </si>
  <si>
    <t>SO 07-34-01.02 ZAST SPIŠSKÉ TOMÁŠOVCE, prístrešky pre cestujúcich ŽSR, Elektroinštalácia a bleskozvod</t>
  </si>
  <si>
    <t>210010026.S</t>
  </si>
  <si>
    <t>Rúrka ohybná elektroinštalačná z PVC typ FXP 25, uložená pevne</t>
  </si>
  <si>
    <t>345710009200.S</t>
  </si>
  <si>
    <t>Rúrka ohybná vlnitá pancierová so strednou mechanickou odolnosťou z PVC-U, D 25</t>
  </si>
  <si>
    <t>210010383.S</t>
  </si>
  <si>
    <t>Krabica bezhalogénová z PP, 125x125 mm, IP 66 vrátane ukončenia káblov a zapojenia vodičov</t>
  </si>
  <si>
    <t>345410015040.S</t>
  </si>
  <si>
    <t>Rozvodka škatuľová 5-pól.svorkovnica IP54 plast - 6457-24 S alebo "ekvivalentný"</t>
  </si>
  <si>
    <t>210201936.S</t>
  </si>
  <si>
    <t>Montáž svietidla exteriérového na strop do 3 kg</t>
  </si>
  <si>
    <t>210201082.S</t>
  </si>
  <si>
    <t>Zapojenie LED svietidla IP54, stropného - nástenného</t>
  </si>
  <si>
    <t>348140003472.S_P</t>
  </si>
  <si>
    <t>LED svietidlo zabudovateľné antivandal, 11W, 1339lm, IP65</t>
  </si>
  <si>
    <t>348140003472.S_P1</t>
  </si>
  <si>
    <t>Podhľadový rám</t>
  </si>
  <si>
    <t>341110000800.S_P</t>
  </si>
  <si>
    <t>210950201.S</t>
  </si>
  <si>
    <t>Príplatok na zaťahovanie káblov, váha kábla do 0.75 kg</t>
  </si>
  <si>
    <t>HZS000113.S</t>
  </si>
  <si>
    <t>Stavebno montážne práce náročné ucelené - odborné, tvorivé remeselné (Tr. 3) v rozsahu viac ako 8 hodín</t>
  </si>
  <si>
    <t>HZS000113.S_P1</t>
  </si>
  <si>
    <t>Stavebno montážne práce náročné ucelené - odborné, tvorivé remeselné (Tr. 3) v rozsahu viac ako 8 hodín - komplexné vyskúšanie</t>
  </si>
  <si>
    <t>SO 07-34-02.01 ZAST SPIŠSKÉ TOMÁŠOVCE, technologický domček, Stavebná časť</t>
  </si>
  <si>
    <t>273321411.S</t>
  </si>
  <si>
    <t>Betón základových dosiek, železový (bez výstuže), tr. C 25/30</t>
  </si>
  <si>
    <t>273351217.S</t>
  </si>
  <si>
    <t>Debnenie stien základových dosiek, zhotovenie-tradičné</t>
  </si>
  <si>
    <t>273351218.S</t>
  </si>
  <si>
    <t>Debnenie stien základových dosiek, odstránenie-tradičné</t>
  </si>
  <si>
    <t>381181001.S</t>
  </si>
  <si>
    <t>Montáž univerzálnej mobilnej bunky samostatne stojacej</t>
  </si>
  <si>
    <t>3481711P</t>
  </si>
  <si>
    <t>Prefabrikovaná konštrukcia  -  Technologický domček</t>
  </si>
  <si>
    <t>411121001.S</t>
  </si>
  <si>
    <t>Montáž tyčového dielca stropného prefabrikovaného zo železobetónu dĺ. do 3800 mm</t>
  </si>
  <si>
    <t>593430003200.SP</t>
  </si>
  <si>
    <t xml:space="preserve">Stropná doska železobetónová, lxšxv 3390x290x150 mm, </t>
  </si>
  <si>
    <t>596911144.P</t>
  </si>
  <si>
    <t>592460007700.S</t>
  </si>
  <si>
    <t>Dlažba betónová škárová, rozmer 200x165x60 mm, prírodná</t>
  </si>
  <si>
    <t>622401939.S</t>
  </si>
  <si>
    <t>Príplatok k omietke vonkajších stien, pilierov a podhľadov za styk dvoch farebných odtieňov</t>
  </si>
  <si>
    <t>622464222</t>
  </si>
  <si>
    <t>Vonkajšia omietka stien tenkovrstvová BAUMIT, silikátová, Baumit SilikatTop, škrabaná, hr. 2 mm</t>
  </si>
  <si>
    <t>622464310</t>
  </si>
  <si>
    <t>Vonkajšia omietka stien mozaiková BAUMIT, Baumit MosaikTop</t>
  </si>
  <si>
    <t>622466110</t>
  </si>
  <si>
    <t>Príprava vonkajšieho podkladu stien BAUMIT, cementový Prednástrek (Baumit Vorspritzer 2 mm), strojné nanášanie</t>
  </si>
  <si>
    <t>622491403</t>
  </si>
  <si>
    <t>Fasádny náter silikátový BAUMIT SilikatColor, dvojnásobný</t>
  </si>
  <si>
    <t>625250064</t>
  </si>
  <si>
    <t>Kontaktný zatepľovací systém hr. 150 mm PCI MultiTherm M - dosky z MW, skrutkovacie kotvy</t>
  </si>
  <si>
    <t>625254948</t>
  </si>
  <si>
    <t>Kontaktný zatepľovací systém hr. 150 mm JUBIZOL pre sokel (EPS-F Strong Premium), skrutkovacie kotvy</t>
  </si>
  <si>
    <t>631582001.S</t>
  </si>
  <si>
    <t>Násyp zo štrku z  penového skla (sklopenový granulát)</t>
  </si>
  <si>
    <t>632452111.S</t>
  </si>
  <si>
    <t>Cementový poter z betonárky, pevnosti v tlaku 20 MPa, hr. 15 mm</t>
  </si>
  <si>
    <t>642944121.S</t>
  </si>
  <si>
    <t>Dodatočná montáž oceľovej dverovej zárubne, plochy otvoru do 2,5 m2</t>
  </si>
  <si>
    <t>553310007500.S</t>
  </si>
  <si>
    <t>Zárubňa oceľová oblá šxvxhr 800x1970x100 mm L</t>
  </si>
  <si>
    <t>917862112.S</t>
  </si>
  <si>
    <t>Osadenie chodník. obrubníka betónového stojatého do lôžka z betónu prosteho tr. C 16/20 s bočnou oporou</t>
  </si>
  <si>
    <t>592170001800.S</t>
  </si>
  <si>
    <t>Obrubník parkový, lxšxv 1000x50x200 mm, prírodný</t>
  </si>
  <si>
    <t>941941031.S</t>
  </si>
  <si>
    <t>Montáž lešenia ľahkého pracovného radového s podlahami šírky od 0,80 do 1,00 m, výšky do 10 m</t>
  </si>
  <si>
    <t>941941831.S</t>
  </si>
  <si>
    <t>Demontáž lešenia ľahkého pracovného radového s podlahami šírky nad 0,80 do 1,00 m, výšky do 10 m</t>
  </si>
  <si>
    <t>941955004.S</t>
  </si>
  <si>
    <t>Lešenie ľahké pracovné pomocné s výškou lešeňovej podlahy nad 2,50 do 3,5 m</t>
  </si>
  <si>
    <t>952901221.S</t>
  </si>
  <si>
    <t>Vyčistenie budov priemyselných objektov akejkoľvek výšky</t>
  </si>
  <si>
    <t>998014011.S</t>
  </si>
  <si>
    <t>Presun hmôt pre objekty 801-812, zvislá konštr.mont.,obv.plášť iný ako z tehál,jednoposch.</t>
  </si>
  <si>
    <t>111610000700</t>
  </si>
  <si>
    <t>Asfalt izolačný AOSI 85/25/B2 v bubnoch</t>
  </si>
  <si>
    <t>711131101.S</t>
  </si>
  <si>
    <t>Zhotovenie  izolácie proti zemnej vlhkosti vodorovná AIP na sucho</t>
  </si>
  <si>
    <t>628110000600.S</t>
  </si>
  <si>
    <t>Pás asfaltový bez krycej vrstvy, vložka strojná lepenka A 500/H</t>
  </si>
  <si>
    <t>712</t>
  </si>
  <si>
    <t>Izolácie striech, povlakové krytiny</t>
  </si>
  <si>
    <t>712311101.S</t>
  </si>
  <si>
    <t>Zhotovenie povlakovej krytiny striech plochých do 10° za studena náterom penetračným</t>
  </si>
  <si>
    <t>111630002800.S</t>
  </si>
  <si>
    <t>Penetračný náter na živičnej báze s obsahom rozpoušťadiel</t>
  </si>
  <si>
    <t>l</t>
  </si>
  <si>
    <t>712311111.S</t>
  </si>
  <si>
    <t>Zhotovenie povlakovej krytiny striech plochých do 10° za studena asfaltovou suspenziou</t>
  </si>
  <si>
    <t>111630002200</t>
  </si>
  <si>
    <t>Suspenzia asfaltová TH 1 ANTIVIBRAL v bubnoch do 150 kg</t>
  </si>
  <si>
    <t>712361704.S</t>
  </si>
  <si>
    <t>Zhot. povlak. krytiny striech plochých do 10° gumami fóliou polož. do asfalt. podkladu nataven.</t>
  </si>
  <si>
    <t>283290003700.S</t>
  </si>
  <si>
    <t>Parotesná zábrana sanačná, plošná hmotnosť 90 g/m2, polyamid s nakašírovanou špeciálnou netkanou textíliou</t>
  </si>
  <si>
    <t>283290003600</t>
  </si>
  <si>
    <t>Separačná fólia FE, šxl 1,3x100 m, na oddelenie poterov, PE, BAUMIT</t>
  </si>
  <si>
    <t>Poznámka k položke:_x000D_
Spotreba: 1.1 bm/m2, Separačná fólia na oddelenie poterov od podkladových vrstiev. Baumit Separačná fólia FE (Umodan ESP) je trojvrstvová ľahko zvárateľná špeciálna fólia. Používa sa ako krycia vrstva na izolačné hmoty alebo ako separačná vrstva pod podlahové a samonivelizačné potery. Používa sa aj ako parozábrana proti stavebnej vlhkosti.</t>
  </si>
  <si>
    <t>713</t>
  </si>
  <si>
    <t>Izolácie tepelné</t>
  </si>
  <si>
    <t>713142131.S</t>
  </si>
  <si>
    <t>Montáž tepelnej izolácie striech plochých do 10° polystyrénom, jednovrstvová prilep. za studena</t>
  </si>
  <si>
    <t>283750002600.S</t>
  </si>
  <si>
    <t>Doska XPS 300 hr. 200 mm, zakladanie stavieb, podlahy, obrátené ploché strechy</t>
  </si>
  <si>
    <t>713531070.SP</t>
  </si>
  <si>
    <t>Tesnenie prestupov káblov,  (ako napr. Roxtec)</t>
  </si>
  <si>
    <t>722</t>
  </si>
  <si>
    <t>Zdravotechnika - vnútorný vodovod</t>
  </si>
  <si>
    <t>722250180.S</t>
  </si>
  <si>
    <t>Montáž hasiaceho prístroja na stenu</t>
  </si>
  <si>
    <t>449170000800.S</t>
  </si>
  <si>
    <t>Prenosný hasiaci prístroj snehový CO2 S5Če 5 kg</t>
  </si>
  <si>
    <t>764354038.S</t>
  </si>
  <si>
    <t>Montáž zberného kotlíka z titánzinkového TiZn plechu, pre rúry s priemerom do 120 mm</t>
  </si>
  <si>
    <t>553440058900.S</t>
  </si>
  <si>
    <t>Kotlík zberný titán-zinok pre kruhové potrubie, rozmer 120 mm</t>
  </si>
  <si>
    <t>764354121.S</t>
  </si>
  <si>
    <t>Žľaby z titánzinkového TiZn plechu, pododkvapové polkruhové r.š. 200 mm</t>
  </si>
  <si>
    <t>764434001.S</t>
  </si>
  <si>
    <t>Oplechovanie muriva a atík z lesklého titánzinkového TiZn plechu, celoplošným lepením r.š. 250 mm</t>
  </si>
  <si>
    <t>764454123.S</t>
  </si>
  <si>
    <t>Zvodové rúry z titánzinkového TiZn plechu, kruhové priemer 100 mm</t>
  </si>
  <si>
    <t>766</t>
  </si>
  <si>
    <t>Konštrukcie stolárske</t>
  </si>
  <si>
    <t>766641161.S</t>
  </si>
  <si>
    <t>Montáž dverí plastových, vchodových, 1 m obvodu dverí</t>
  </si>
  <si>
    <t>611420000100.SP</t>
  </si>
  <si>
    <t>Dvere plastové zateplené otvárave 2000x800 mm</t>
  </si>
  <si>
    <t>767122111.S</t>
  </si>
  <si>
    <t>Montáž stien a priečok s výplňou z drôtenej siete spojených skrutkovaním</t>
  </si>
  <si>
    <t>767911130.S</t>
  </si>
  <si>
    <t>Montáž oplotenia strojového pletiva, s výškou nad 1,6 m</t>
  </si>
  <si>
    <t>313290002800.S</t>
  </si>
  <si>
    <t>Pletivo pozinkované pletené štvorhranné, oko 60 mm, drôt d 2 mm, vxl 1,8x25 m, bez napínacieho drôtu</t>
  </si>
  <si>
    <t>767912130.S</t>
  </si>
  <si>
    <t>Montáž napínacieho drôtu</t>
  </si>
  <si>
    <t>156140002500.S</t>
  </si>
  <si>
    <t>Drôt napínací pozinkovaný d 3,5 mm, dĺžka 78 m</t>
  </si>
  <si>
    <t>553510009300.S</t>
  </si>
  <si>
    <t>Napinák PVC (biely, zelený) pre napínanie pletiva s napínacím drôtom</t>
  </si>
  <si>
    <t>767916760.S</t>
  </si>
  <si>
    <t>Osadenie stĺpika pre pletivové panelové ploty s výškou nad 2 m pripevnením zboku múrika</t>
  </si>
  <si>
    <t>553510030200.S</t>
  </si>
  <si>
    <t>Stĺpik, výška 2,7 m, poplastovaný na pozinkovanej oceli, pre panelový plotový systém</t>
  </si>
  <si>
    <t>553510031000.S</t>
  </si>
  <si>
    <t>Platňa pre stĺpik nasadzovacia na priskrutkovanie 138x126x5 mm - 3 otvory, pre panelový plotový systém</t>
  </si>
  <si>
    <t>776</t>
  </si>
  <si>
    <t>Podlahy povlakové</t>
  </si>
  <si>
    <t>776572115.S</t>
  </si>
  <si>
    <t>Lepenie textilných podláh - kobercov z pásov antistatický systém</t>
  </si>
  <si>
    <t>284110002500</t>
  </si>
  <si>
    <t>Podlaha PVC homogénna antistatická iQ Toro SC, hrúbka 2 mm, trieda záťaže 34/43, 5x 10^4 &lt; R &lt; 10^6 Ohm, TARKETT</t>
  </si>
  <si>
    <t>Antiplagátový Antigraffiti PCS náter, permanentná ochrana povrchu pred chemikáliami</t>
  </si>
  <si>
    <t>784</t>
  </si>
  <si>
    <t>Maľby</t>
  </si>
  <si>
    <t>784102271.S</t>
  </si>
  <si>
    <t>Maľby vápenné dvojnásobné strojne nanášané, základné na jemnozrnný podklad výšky do 3,80 m</t>
  </si>
  <si>
    <t>784152271</t>
  </si>
  <si>
    <t>Maľby z maliarskych zmesí Primalex Polar, strojne nanášané dvojnásobné, základné na jemnozrnný podklad výšky do 3,80 m</t>
  </si>
  <si>
    <t>SO 07-34-02.02 ZAST SPIŠSKÉ TOMÁŠOVCE, technologický domček, Elektroinštalácia a bleskozvod</t>
  </si>
  <si>
    <t>210010108.S</t>
  </si>
  <si>
    <t>Lišta elektroinštalačná z PVC 24x22, uložená pevne, vkladacia</t>
  </si>
  <si>
    <t>345750065500.S</t>
  </si>
  <si>
    <t>Lišta vkladacia z PVC, LV 24x22 mm</t>
  </si>
  <si>
    <t>345750059160.S_P</t>
  </si>
  <si>
    <t>Kryty, spojky, koncovky pre lištu LV 24x22 mm</t>
  </si>
  <si>
    <t>210010112.S</t>
  </si>
  <si>
    <t>Lišta elektroinštalačná z PVC 80x40, uložená pevne, vkladacia</t>
  </si>
  <si>
    <t>345750057100.S</t>
  </si>
  <si>
    <t>Kanál elektroinštalačný z PVC, 80x40 mm</t>
  </si>
  <si>
    <t>345750060227.S_P</t>
  </si>
  <si>
    <t>Kryty, spojky, koncovky, rozperky pre lištu 80x40 mm</t>
  </si>
  <si>
    <t>210010332.S</t>
  </si>
  <si>
    <t>Krabica pre lištový rozvod s viečkom a svorkovnicou, vrátane zapojenia</t>
  </si>
  <si>
    <t>345410014670.S</t>
  </si>
  <si>
    <t>Krabica odbočná LK 80/3 s viečkom VLK 80 a svorkovnicou S - 66, z PVC</t>
  </si>
  <si>
    <t>345610004910.S</t>
  </si>
  <si>
    <t>Svorkovnica S-66, z PA</t>
  </si>
  <si>
    <t>210100002.S</t>
  </si>
  <si>
    <t>Ukončenie vodičov v rozvádzač. vrátane zapojenia a vodičovej koncovky do 6 mm2</t>
  </si>
  <si>
    <t>210100003.S</t>
  </si>
  <si>
    <t>Ukončenie vodičov v rozvádzač. vrátane zapojenia a vodičovej koncovky do 16 mm2</t>
  </si>
  <si>
    <t>210100004.S</t>
  </si>
  <si>
    <t>Ukončenie vodičov v rozvádzač. vrátane zapojenia a vodičovej koncovky do 25 mm2</t>
  </si>
  <si>
    <t>345720004100.S</t>
  </si>
  <si>
    <t>Dutinka lisovacia DI 25-16 izolovaná</t>
  </si>
  <si>
    <t>210110001.S</t>
  </si>
  <si>
    <t>Jednopólový spínač - radenie 1, nástenný IP 44, vrátane zapojenia</t>
  </si>
  <si>
    <t>345340003000.S</t>
  </si>
  <si>
    <t>Spínač jednopólový nástenný IP 44</t>
  </si>
  <si>
    <t>210111031.S</t>
  </si>
  <si>
    <t>Zásuvka na povrchovú montáž IP 44, 250V / 16A, vrátane zapojenia 2P + PE</t>
  </si>
  <si>
    <t>345510001210.S</t>
  </si>
  <si>
    <t>Zásuvka jednonásobná na povrch, radenie 2P+PE, IP 44</t>
  </si>
  <si>
    <t>210111103.S</t>
  </si>
  <si>
    <t>Priemyslová zásuvka nástenná CEE 400 V / 16 A vrátane zapojenia, IZN 1643, 3P + PE, IZN 1653, 3P + N + PE</t>
  </si>
  <si>
    <t>345540004215.S_P</t>
  </si>
  <si>
    <t>Zásuvka nástenná priemyslová IZN 1653, 5P, IP 44 - 400V, 16A</t>
  </si>
  <si>
    <t>210193204.S</t>
  </si>
  <si>
    <t>Domova rozvodnica do 54 M povrchová montáž IP 65</t>
  </si>
  <si>
    <t>357140008120.S_P</t>
  </si>
  <si>
    <t>R-OZN - Rozvodnicová skriňa plastová nástenná,  54 modulov, PEN/PE+N, IP65, komplet vrátane elektrovýzbroje</t>
  </si>
  <si>
    <t>210193201.S</t>
  </si>
  <si>
    <t>Domova rozvodnica do 8 M povrchová montáž IP 65</t>
  </si>
  <si>
    <t>357140008205.S</t>
  </si>
  <si>
    <t>Skrinka prepäťových ochrán RT-1.02 a RT-1.02A komplet podľa PD</t>
  </si>
  <si>
    <t>210201916.S</t>
  </si>
  <si>
    <t>Montáž svietidla interiérového na strop do 3 kg</t>
  </si>
  <si>
    <t>210201345.S</t>
  </si>
  <si>
    <t>Zapojenie LED svietidla IP66, priemyselné stropné - nástenné</t>
  </si>
  <si>
    <t>348320000700.S_P</t>
  </si>
  <si>
    <t xml:space="preserve">LED svietidlo priemyselné stropné 66W, 9063lm, 4000K, IP65, IK10   </t>
  </si>
  <si>
    <t>348320000700.S_P1</t>
  </si>
  <si>
    <t xml:space="preserve">LED svietidlo priemyselné stropné 33W, 4351lm, 4000K, IP65, IK10   </t>
  </si>
  <si>
    <t>210220001.S</t>
  </si>
  <si>
    <t>Uzemňovacie vedenie na povrchu FeZn drôt zvodový Ø 8-10</t>
  </si>
  <si>
    <t>354410054810.S</t>
  </si>
  <si>
    <t>Drôt bleskozvodový FeZn, d 10 mm, PVC</t>
  </si>
  <si>
    <t>210220031.S_P</t>
  </si>
  <si>
    <t>Ekvipotenciálna svorkovnica na povrch s krytom</t>
  </si>
  <si>
    <t>345610005100.S_P</t>
  </si>
  <si>
    <t>Ekvipotenciálna svorkovnica na povrch s krytom podľa PD</t>
  </si>
  <si>
    <t>210220253.S</t>
  </si>
  <si>
    <t>354410001000.S</t>
  </si>
  <si>
    <t>Svorka FeZn uzemňovacia označenie SR 03 B</t>
  </si>
  <si>
    <t>210222040.S</t>
  </si>
  <si>
    <t>Svorka na potrubie "BERNARD" vrátane pásika Cu, pre vonkajšie práce</t>
  </si>
  <si>
    <t>354410006200.S</t>
  </si>
  <si>
    <t>Svorka uzemňovacia Bernard ZSA 16</t>
  </si>
  <si>
    <t>354410066900.S</t>
  </si>
  <si>
    <t>Páska CU, bleskozvodný a uzemňovací materiál, dĺžka 0,5 m</t>
  </si>
  <si>
    <t>210800146.S</t>
  </si>
  <si>
    <t>Kábel medený uložený pevne CYKY 450/750 V 3x1,5</t>
  </si>
  <si>
    <t>341110000700.S_P</t>
  </si>
  <si>
    <t>Kábel medený CYKY-J/CYKY-O 3x1,5 mm2</t>
  </si>
  <si>
    <t>210800147.S</t>
  </si>
  <si>
    <t>Kábel medený uložený pevne CYKY 450/750 V 3x2,5</t>
  </si>
  <si>
    <t>210800159.S</t>
  </si>
  <si>
    <t>Kábel medený uložený pevne CYKY 450/750 V 5x2,5</t>
  </si>
  <si>
    <t>341110002000.S</t>
  </si>
  <si>
    <t>Kábel medený CYKY-J 5x2,5 mm2</t>
  </si>
  <si>
    <t>210800162.S</t>
  </si>
  <si>
    <t>Kábel medený uložený pevne CYKY 450/750 V 5x10</t>
  </si>
  <si>
    <t>341110002300.S</t>
  </si>
  <si>
    <t>Kábel medený CYKY-J 5x10 mm2</t>
  </si>
  <si>
    <t>210800519.S</t>
  </si>
  <si>
    <t>Vodič medený uložený pevne H07V-U (CY) 450/750 V  6</t>
  </si>
  <si>
    <t>341110012300.S</t>
  </si>
  <si>
    <t>Vodič medený H07V-U 6 mm2</t>
  </si>
  <si>
    <t>210800630.S</t>
  </si>
  <si>
    <t>Vodič medený uložený pevne H07V-K (CYA)  450/750 V 16</t>
  </si>
  <si>
    <t>210800631.S</t>
  </si>
  <si>
    <t>Vodič medený uložený pevne H07V-K (CYA)  450/750 V 25</t>
  </si>
  <si>
    <t>341310009400.S</t>
  </si>
  <si>
    <t>Vodič medený flexibilný H07V-K 25 mm2</t>
  </si>
  <si>
    <t>HZS000113.S_P</t>
  </si>
  <si>
    <t>SO 07-34-02.03 ZAST SPIŠSKÉ TOMÁŠOVCE, technologický domček, Vykurovanie, klimatizácia</t>
  </si>
  <si>
    <t>Ústredné vykurovanie, vykurovacie telesá</t>
  </si>
  <si>
    <t>735 19</t>
  </si>
  <si>
    <t>Vykurovacie telesá PROTHERM 1000</t>
  </si>
  <si>
    <t>Vzduchotechnika</t>
  </si>
  <si>
    <t>769 60.29.1</t>
  </si>
  <si>
    <t>Klimatizačná jednotka HIREF HTI 073</t>
  </si>
  <si>
    <t>769 51.13.6</t>
  </si>
  <si>
    <t>Protidažďová žalúzia</t>
  </si>
  <si>
    <t>769 51.13.7</t>
  </si>
  <si>
    <t>769 60.24.1</t>
  </si>
  <si>
    <t>Tepelná izolácia hr.20 mm s AL vrstvou samolepisca</t>
  </si>
  <si>
    <t>769 60.93</t>
  </si>
  <si>
    <t>Štvorhranné potrubie do obvodu 2800/30</t>
  </si>
  <si>
    <t>769 60.26</t>
  </si>
  <si>
    <t>Pomocný montážny materiál</t>
  </si>
  <si>
    <t>769 60.37</t>
  </si>
  <si>
    <t>Klimatizačné zariadenie - potrubie Cu 16x1</t>
  </si>
  <si>
    <t>769 60.35</t>
  </si>
  <si>
    <t>Klimatizačné zariadenie - potrubie Cu 10x1</t>
  </si>
  <si>
    <t>769 60.38</t>
  </si>
  <si>
    <t>Klimatizačné zariadenie-Potrubie odvodu kondenzátu</t>
  </si>
  <si>
    <t>769 60.43</t>
  </si>
  <si>
    <t>Klimatizačné zariadenie - el komunikačný kábel</t>
  </si>
  <si>
    <t>769 12.4</t>
  </si>
  <si>
    <t>Regulačná klapka na servo</t>
  </si>
  <si>
    <t>SO 07-34-04.01 ZAST LETANOVCE, prístrešky pre cestujúcich ŽSR, Stavebná časť</t>
  </si>
  <si>
    <t>D+M   Betónový nástupištní prístrešok  tvar 2U –tri časti tvaru U  vrátane strechy, základovej dosky, lavičky, koša, vitríny</t>
  </si>
  <si>
    <t>Doprava betónového prístrešok  tvar 2U – tri časti tvaru U</t>
  </si>
  <si>
    <t>38112201286 P</t>
  </si>
  <si>
    <t>D+M   Betónový nástupištní prístrešok  tvar 3U – jedna časť tvaru U  vrátane strechy, základovej dosky, lavičky, koša, vitríny</t>
  </si>
  <si>
    <t>38112201287 P</t>
  </si>
  <si>
    <t>Doprava betónového prístrešok  tvar 3U – jedna časti tvaru U</t>
  </si>
  <si>
    <t>SO 07-34-04.02 ZAST LETANOVCE, prístrešky pre cestujúcich ŽSR, Elektroinštalácia a bleskozvod</t>
  </si>
  <si>
    <t>SO 07-34-05.01 ZAST LETANOVCE, technologický domček, Stavebná časť</t>
  </si>
  <si>
    <t>SO 07-34-05.02 ZAST LETANOVCE, technologický domček, Elektroinštalácia a bleskozvod</t>
  </si>
  <si>
    <t>SO 07-34-05.03 ZAST LETANOVCE, technologický domček, Vykurovanie, klimatizácia</t>
  </si>
  <si>
    <t>SO 07-34-07.01 ZAST LETANOVCE, prístrešky pre cestujúcich SAD, Stavebná časť</t>
  </si>
  <si>
    <t>D+M   Betónový nástupištní prístrešok  tvar U –  vrátane strechy, základovej dosky, lavičky, koša, vitríny</t>
  </si>
  <si>
    <t xml:space="preserve">Doprava betónového prístrešok  tvar U </t>
  </si>
  <si>
    <t>SO 07-34-07.02 ZAST LETANOVCE, prístrešky pre cestujúcich SAD, Elektroinštalácia a bleskozvod</t>
  </si>
  <si>
    <t>210220101.S</t>
  </si>
  <si>
    <t>Podpery vedenia FeZn na plochú strechu PV21</t>
  </si>
  <si>
    <t>354410034900.S</t>
  </si>
  <si>
    <t>Podložka plastová k podpere vedenia FeZn označenie podložka k PV 21</t>
  </si>
  <si>
    <t>354410035000.S</t>
  </si>
  <si>
    <t>Podpera vedenia FeZn na ploché strechy označenie PV 21 plast</t>
  </si>
  <si>
    <t>210220105.S</t>
  </si>
  <si>
    <t>Podpery vedenia FeZn do muriva PV 01h a PV 01, 02, 03</t>
  </si>
  <si>
    <t>354410031900.S</t>
  </si>
  <si>
    <t>Podpera vedenia FeZn do muriva a do hmoždinky označenie PV 01 h</t>
  </si>
  <si>
    <t>210220247.S</t>
  </si>
  <si>
    <t>Svorka FeZn skúšobná SZ</t>
  </si>
  <si>
    <t>354410004300.S</t>
  </si>
  <si>
    <t>Svorka FeZn skúšobná označenie SZ</t>
  </si>
  <si>
    <t>210220260.S</t>
  </si>
  <si>
    <t>Ochranný uholník FeZn OU</t>
  </si>
  <si>
    <t>354410053300.S</t>
  </si>
  <si>
    <t>Uholník ochranný FeZn označenie OU 1,7 m</t>
  </si>
  <si>
    <t>210220261.S</t>
  </si>
  <si>
    <t>Držiak ochranného uholníka FeZn do muriva DUZ</t>
  </si>
  <si>
    <t>354410053600.S</t>
  </si>
  <si>
    <t>Držiak FeZn ochranného uholníka do muriva označenie DUZ</t>
  </si>
  <si>
    <t>210220800.S</t>
  </si>
  <si>
    <t>Uzemňovacie vedenie na povrchu AlMgSi drôt zvodový Ø 8-10 mm</t>
  </si>
  <si>
    <t>354410064200.S</t>
  </si>
  <si>
    <t>Drôt bleskozvodový zliatina AlMgSi, d 8 mm, Al</t>
  </si>
  <si>
    <t>SO 07-34-11 Úprava oplotení</t>
  </si>
  <si>
    <t>133201101.S</t>
  </si>
  <si>
    <t>Výkop šachty zapaženej, hornina 3 do 100 m3</t>
  </si>
  <si>
    <t>133201109.S</t>
  </si>
  <si>
    <t>Príplatok k cenám za lepivosť pri hĺbení šachiet zapažených i nezapažených v hornine 3</t>
  </si>
  <si>
    <t>162501112.S</t>
  </si>
  <si>
    <t>Vodorovné premiestnenie výkopku po nespevnenej ceste z horniny tr.1-4, do 100 m3 na vzdialenosť do 3000 m</t>
  </si>
  <si>
    <t>162501113.S</t>
  </si>
  <si>
    <t>Vodorovné premiestnenie výkopku po nespevnenej ceste z horniny tr.1-4, do 100 m3, príplatok k cene za každých ďalšich a začatých 1000 m</t>
  </si>
  <si>
    <t>167101101.S</t>
  </si>
  <si>
    <t>Nakladanie neuľahnutého výkopku z hornín tr.1-4 do 100 m3</t>
  </si>
  <si>
    <t>338121127.S</t>
  </si>
  <si>
    <t>Osadenie stĺpika železobetónového so zabetónovaním pätky o objeme do 0.30 m3</t>
  </si>
  <si>
    <t>592310000100.P</t>
  </si>
  <si>
    <t>Stĺpik plotový, betónový, šxhrxv 170x190x2800 mm</t>
  </si>
  <si>
    <t>338171221.S</t>
  </si>
  <si>
    <t>Osadzovanie stĺpika pre bránu  s výškou nad 2 m zaliatim cementovou maltou do vynechaných otvorov</t>
  </si>
  <si>
    <t>PR370081 P</t>
  </si>
  <si>
    <t>Stĺpik jakl 120x1200x3000 žiar. zinok</t>
  </si>
  <si>
    <t>962052314.S</t>
  </si>
  <si>
    <t>Búranie betonových stlpikov,  -2,40000t</t>
  </si>
  <si>
    <t>966067112.S</t>
  </si>
  <si>
    <t>Rozobratie plotov výšky do 250 cm, z drôteného pletiva alebo z plechu,  -0,01000t</t>
  </si>
  <si>
    <t>979082111.S</t>
  </si>
  <si>
    <t>Vnútrostavenisková doprava sutiny a vybúraných hmôt do 10 m</t>
  </si>
  <si>
    <t>979082121.S</t>
  </si>
  <si>
    <t>Vnútrostavenisková doprava sutiny a vybúraných hmôt za každých ďalších 5 m</t>
  </si>
  <si>
    <t>767649195.S</t>
  </si>
  <si>
    <t>Montáž doplnkov dverí - zámok</t>
  </si>
  <si>
    <t>549320000209 P</t>
  </si>
  <si>
    <t>Zámok pre bránku</t>
  </si>
  <si>
    <t>767912190.P</t>
  </si>
  <si>
    <t xml:space="preserve">Demontáž ostnatého drôtu </t>
  </si>
  <si>
    <t>767912150.S</t>
  </si>
  <si>
    <t>Montáž ostnatého drôtu  (materiál z výzisku)</t>
  </si>
  <si>
    <t>767915820.S</t>
  </si>
  <si>
    <t>Osadenie bavoletu</t>
  </si>
  <si>
    <t>553510031500.S</t>
  </si>
  <si>
    <t>Bavolet vonkajší, dĺžka 500 mm/3 rady drôtov</t>
  </si>
  <si>
    <t>767916210.S</t>
  </si>
  <si>
    <t>Montáž oplotenia z plechu vlnitého s hmotnosťou 1m oplotenia do 30 kg -  (materiál z výzisku)</t>
  </si>
  <si>
    <t>767920260.S</t>
  </si>
  <si>
    <t>Montáž vrát a vrátok k oploteniu osadzovaných na stĺpiky oceľové, s plochou jednotl. nad 10 do 15m2</t>
  </si>
  <si>
    <t>553510011140.S</t>
  </si>
  <si>
    <t>Bránka dvojkrídlová, šxv 5,0x2,0 m, úprava Zn, výplň jokel 25x25 mm, farba RAL</t>
  </si>
  <si>
    <t>Montáž ostatných atypických kovových stavebných doplnkových konštrukcií - OCEĽOVÁ RÚRKA, PRIEMER 42MM - (materiál z výzisku)</t>
  </si>
  <si>
    <t>767995106.P</t>
  </si>
  <si>
    <t>Montáž ostatných atypických kovových stavebných doplnkových konštrukcií  -  OCEĽOVÁ PÁSOVINA (TYČ PLOCHÁ VALCOVANÁ -  ROZMER 40X10MM, DLŽKA 700MM - (materiál z výzisku)</t>
  </si>
  <si>
    <t>132210009500.S</t>
  </si>
  <si>
    <t>Tyč oceľová jemná plochá šxhr 40x10 mm, ozn. 11 373, podľa EN alebo EN ISO S235JRG1</t>
  </si>
  <si>
    <t>767995107.S</t>
  </si>
  <si>
    <t>Montáž ostatných atypických kovových stavebných doplnkových konštrukcií nad 250 do 500 kg - OCEĽOVÝ L-PROFIL 50X50MM -  (materiál z výzisku)</t>
  </si>
  <si>
    <t>767996802.S</t>
  </si>
  <si>
    <t>Demontáž ostatných doplnkov stavieb s hmotnosťou jednotlivých dielov konštr. - OCEĽOVÁ RÚRKA, PRIEMER 42MM   -0,00100t</t>
  </si>
  <si>
    <t>Demontáž ostatných doplnkov stavieb s hmotnosťou jednotlivých dielov konšt.OCEĽOVÁ PÁSOVINA (TYČ PLOCHÁ VALCOVANÁ -  ROZMER 40X10MM, DLŽKA 700M</t>
  </si>
  <si>
    <t>767996805.S</t>
  </si>
  <si>
    <t>Demontáž ostatných doplnkov stavieb s hmotnosťou jednotlivých dielov konšt. nad 500 kg,  -0,00100t - OCEĽOVÝ L-PROFIL 50X50MM</t>
  </si>
  <si>
    <t>SO 07-34-12 Protihlukové steny</t>
  </si>
  <si>
    <t>224311214.S</t>
  </si>
  <si>
    <t>Výplň pilót z portlandského betónu železového vodostavebného tr. C 25/30 s pažiacou suspenziou</t>
  </si>
  <si>
    <t>224311232.S</t>
  </si>
  <si>
    <t>Výplň pilót z portlandského betónu železového vodostavebného tr. C 30/37 s pažiacou suspenziou</t>
  </si>
  <si>
    <t>224361114.S</t>
  </si>
  <si>
    <t>Výstuž pilót betónovaných do zeme, s vytiahnutím pažnice, z ocele B500 (10505)</t>
  </si>
  <si>
    <t>264321511.S</t>
  </si>
  <si>
    <t>Vrty pre pilóty zapažené zvislé, priemeru nad 650 do 850 mm, v hĺbke od 0 do 5 m v hornine III</t>
  </si>
  <si>
    <t>319102222.S</t>
  </si>
  <si>
    <t>Stĺpik protihlukovej steny oceľový profil HEA (HEB) zakladaný do pilot výšky nad 3 m</t>
  </si>
  <si>
    <t>319102313.S</t>
  </si>
  <si>
    <t>Protihluková stena do profilov panel soklový betónový šírky nad 4 do 6 m výšky do 1 m</t>
  </si>
  <si>
    <t>319102614.S</t>
  </si>
  <si>
    <t>Protihluková stena do profilov z panelov hliníkových jednostranne pohltivých šírky do 2 m výšky nad 3,5 m</t>
  </si>
  <si>
    <t>319102812.S</t>
  </si>
  <si>
    <t>Protihluková stena do profilov z plexiskla číreho PMMA v Al ráme hrúbky 20 mm</t>
  </si>
  <si>
    <t>998001011.S</t>
  </si>
  <si>
    <t>Presun hmôt pre ucelenú dodávku pilót alebo podzemných stien betónovaných na mieste</t>
  </si>
  <si>
    <t>783151212.S</t>
  </si>
  <si>
    <t>Nátery oceľ.konštr. epoxidové penetračné - 70μm</t>
  </si>
  <si>
    <t>783151215.S</t>
  </si>
  <si>
    <t>Nátery oceľ.konštr. epoxidové základné - 80μm</t>
  </si>
  <si>
    <t>783151216.S</t>
  </si>
  <si>
    <t>Nátery oceľ.konštr. epoxidové vrchné.- 60μm</t>
  </si>
  <si>
    <t>430863001.S</t>
  </si>
  <si>
    <t>Montáž rôznych dielov OK - tretia cenová krivka do 750 kg vrátane</t>
  </si>
  <si>
    <t>134830000700.S</t>
  </si>
  <si>
    <t>Tyč oceľová prierezu 1/2 HEB 280 mm valcovaná za tepla, ozn. 11 375, podľa EN ISO S235JR</t>
  </si>
  <si>
    <t>132210002200.S</t>
  </si>
  <si>
    <t>Platňa oceľova</t>
  </si>
  <si>
    <t>SO 07-34-13 Protihlukové opatrenia na obytných budovách</t>
  </si>
  <si>
    <t>61242143.SP</t>
  </si>
  <si>
    <t>Vnútorné úpravy povrchov</t>
  </si>
  <si>
    <t>999281111.S</t>
  </si>
  <si>
    <t>Presun hmôt pre opravy a údržbu objektov vrátane vonkajších plášťov výšky do 25 m</t>
  </si>
  <si>
    <t>76662001.SP</t>
  </si>
  <si>
    <t>Vyvesenie krídel okien nad 2,5m2, vrátane demontáže rámov okien a parapetu</t>
  </si>
  <si>
    <t>766621400.SP</t>
  </si>
  <si>
    <t>Výplne otvorov - okná z plastov - montáž + materiál + príslušenstvo</t>
  </si>
  <si>
    <t>SO 07-34-16 VÝH LETANOVCE (dočasná) - demontáž</t>
  </si>
  <si>
    <t>SO</t>
  </si>
  <si>
    <t>Zvislé konštrukcie</t>
  </si>
  <si>
    <t>SO 348 17.12</t>
  </si>
  <si>
    <t>Demontáž železobetónovej prefabrikovanej krabicovej bunky</t>
  </si>
  <si>
    <t>;</t>
  </si>
  <si>
    <t>SO 979 08.18</t>
  </si>
  <si>
    <t>SO 07-34-17.01 Domček pre IHL - stavebná časť, Stavebná časť</t>
  </si>
  <si>
    <t>271582001.S</t>
  </si>
  <si>
    <t>Násyp pod základové konštrukcie zo štrku z penového skla (sklopenový granulát)</t>
  </si>
  <si>
    <t>273361821.S</t>
  </si>
  <si>
    <t>Výstuž základových dosiek z ocele B500 (10505)</t>
  </si>
  <si>
    <t>38118100.SP</t>
  </si>
  <si>
    <t>Železobetónový rámový prefabrikát</t>
  </si>
  <si>
    <t>612481051.S</t>
  </si>
  <si>
    <t>Rohový profil pre omietky a suchú výstavbu - hliníkový</t>
  </si>
  <si>
    <t>622481119.S</t>
  </si>
  <si>
    <t>Potiahnutie vonkajších stien sklotextilnou mriežkou s celoplošným prilepením</t>
  </si>
  <si>
    <t>622460121.S</t>
  </si>
  <si>
    <t>Príprava vonkajšieho podkladu stien penetráciou základnou</t>
  </si>
  <si>
    <t>622461032.S</t>
  </si>
  <si>
    <t>Vonkajšia omietka stien pastovitá silikátová roztieraná, hr. 1,5 mm</t>
  </si>
  <si>
    <t>622461281.S</t>
  </si>
  <si>
    <t>Vonkajšia omietka stien pastovitá dekoratívna mozaiková</t>
  </si>
  <si>
    <t>998015011.S</t>
  </si>
  <si>
    <t>Presun hmôt pre objekty 801-812, zvislá konštrukcia montovaná plošná,jednoposchodové</t>
  </si>
  <si>
    <t>711113001.S</t>
  </si>
  <si>
    <t>Zhotovenie  izolácie proti zemnej vlhkosti podhľadov penetračným náterom za studena</t>
  </si>
  <si>
    <t>711113002.S</t>
  </si>
  <si>
    <t>Zhotovenie  izolácie proti zemnej vlhkosti podhľadov asfaltovým lakom za studena</t>
  </si>
  <si>
    <t>713131131.S</t>
  </si>
  <si>
    <t>Montáž tepelnej izolácie stien minerálnou vlnou, pristrelením</t>
  </si>
  <si>
    <t>631440010500.S</t>
  </si>
  <si>
    <t>Doska fasádna z minerálnej vlny hr. 150 mm s pozdĺžnou orientáciou vlákna, pre kontakné zatepľovacie systémy</t>
  </si>
  <si>
    <t>713132210.S</t>
  </si>
  <si>
    <t>Montáž tepelnej izolácie podzemných stien a základov xps bodovým prilepením</t>
  </si>
  <si>
    <t>283750009120.S</t>
  </si>
  <si>
    <t>Doska XPS hr. 150 mm, zateplenie soklov, suterénov, podláh</t>
  </si>
  <si>
    <t>713142121.S</t>
  </si>
  <si>
    <t>Montáž tepelnej izolácie striech plochých do 10° polystyrénom, jednovrstvová prilep. asfaltom bodovo</t>
  </si>
  <si>
    <t>283750003300.S</t>
  </si>
  <si>
    <t>Doska XPS 500 hr. 200 mm, pre extrémne zaťaženie, parkoviská, haly</t>
  </si>
  <si>
    <t>998713101.S</t>
  </si>
  <si>
    <t>Presun hmôt pre izolácie tepelné v objektoch výšky do 6 m</t>
  </si>
  <si>
    <t>776521100.S</t>
  </si>
  <si>
    <t>Lepenie povlakových podláh z PVC homogénnych pásov</t>
  </si>
  <si>
    <t>284110002400.S</t>
  </si>
  <si>
    <t>Podlaha PVC homogénna elektrostaticky vodivá (antistatická), hrúbka do 2,5 mm</t>
  </si>
  <si>
    <t>998776101.S</t>
  </si>
  <si>
    <t>Presun hmôt pre podlahy povlakové v objektoch výšky do 6 m</t>
  </si>
  <si>
    <t>783897010.S</t>
  </si>
  <si>
    <t>Antigraffiti preventívny náter trojnásobný na preveciu stredne nasiakavých materiálov</t>
  </si>
  <si>
    <t>21002150.SP</t>
  </si>
  <si>
    <t>Systémový prestup káblov</t>
  </si>
  <si>
    <t>SO 07-34-17.02 Domček pre IHL - stavebná časť, Elektroinštalácia a bleskozvod</t>
  </si>
  <si>
    <t>210193202.S</t>
  </si>
  <si>
    <t>Domova rozvodnica do 18 M povrchová montáž IP 65</t>
  </si>
  <si>
    <t>35714000820P</t>
  </si>
  <si>
    <t>Skrinka prepäťových ochrán SPO komplet podľa PD</t>
  </si>
  <si>
    <t>348320000700.S_P2</t>
  </si>
  <si>
    <t xml:space="preserve">LED svietidlo priemyselné stropné 17W, 1910lm, 4000K, IP65, IK10   </t>
  </si>
  <si>
    <t>354410054800.S</t>
  </si>
  <si>
    <t>Drôt bleskozvodový FeZn, d 10 mm</t>
  </si>
  <si>
    <t>210220020.S</t>
  </si>
  <si>
    <t>Uzemňovacie vedenie v zemi FeZn do 120 mm2 vrátane izolácie spojov</t>
  </si>
  <si>
    <t>354410058800.S</t>
  </si>
  <si>
    <t>Pásovina uzemňovacia FeZn 30 x 4 mm</t>
  </si>
  <si>
    <t>210220107.S</t>
  </si>
  <si>
    <t>Podpery vedenia FeZn PV17 na zateplené fasády</t>
  </si>
  <si>
    <t>311310008520.S</t>
  </si>
  <si>
    <t>Hmoždinka 12x160 rámová KPR</t>
  </si>
  <si>
    <t>35441003430P</t>
  </si>
  <si>
    <t>Podpera vedenia FeZn na zateplené fasády označenie PV 17-6</t>
  </si>
  <si>
    <t>210220204.S</t>
  </si>
  <si>
    <t>Zachytávacia tyč FeZn bez osadenia JP 10, JP 15, JP 20</t>
  </si>
  <si>
    <t>354410023200.S</t>
  </si>
  <si>
    <t>Tyč zachytávacia FeZn na upevnenie do muriva označenie JP 20</t>
  </si>
  <si>
    <t>210220210.S</t>
  </si>
  <si>
    <t>Podstavec betónový FeZn k zachytávacej tyči JP</t>
  </si>
  <si>
    <t>354410024800.S</t>
  </si>
  <si>
    <t>Podstavec betónový k zachytávacej tyči FeZn označenie JP a OB 350x350</t>
  </si>
  <si>
    <t>354410030650.S</t>
  </si>
  <si>
    <t>Podložka ochranná AlMgSi k betónovému podstavcu, d 330 mm</t>
  </si>
  <si>
    <t>210220252.S</t>
  </si>
  <si>
    <t>Svorka FeZn odbočovacia spojovacia SR 01, SR 02 (pásovina do 120 mm2)</t>
  </si>
  <si>
    <t>354410000600.S</t>
  </si>
  <si>
    <t>Svorka FeZn odbočovacia spojovacia označenie SR 02 (M8)</t>
  </si>
  <si>
    <t>210220309.S</t>
  </si>
  <si>
    <t>Držiak zachytavacej tyči FeZn k oddialenému bleskozvodu SJ 01m OB a SJ 02 OB</t>
  </si>
  <si>
    <t>354410068600.S</t>
  </si>
  <si>
    <t>Držiak k zachytávacej tyči k OB ocelový žiarovo zinkovaný označenie SJ 01m OB D=18 mm</t>
  </si>
  <si>
    <t>210800117.S</t>
  </si>
  <si>
    <t>Kábel medený uložený voľne CYKY 450/750 V 4x10</t>
  </si>
  <si>
    <t>341110001700.S</t>
  </si>
  <si>
    <t>Kábel medený CYKY-J 4x10 mm2</t>
  </si>
  <si>
    <t>460200154.S</t>
  </si>
  <si>
    <t>Hĺbenie káblovej ryhy ručne 35 cm širokej a 70 cm hlbokej, v zemine triedy 4</t>
  </si>
  <si>
    <t>460560154.S</t>
  </si>
  <si>
    <t>Ručný zásyp nezap. káblovej ryhy bez zhutn. zeminy, 35 cm širokej, 70 cm hlbokej v zemine tr. 4</t>
  </si>
  <si>
    <t>86</t>
  </si>
  <si>
    <t>SO 07-34-17.03 Domček pre IHL - stavebná časť, Vykurovanie, klimatizácia</t>
  </si>
  <si>
    <t>769 60.29.2</t>
  </si>
  <si>
    <t>Klimatizačná jednotka HIREF HTI 025</t>
  </si>
  <si>
    <t>769 51.13.8</t>
  </si>
  <si>
    <t>769 60.34</t>
  </si>
  <si>
    <t>Klimatizačné zariadenie - potrubie Cu 6x1</t>
  </si>
  <si>
    <t>769 12.3</t>
  </si>
  <si>
    <t>SO 07-35-01 Traťový úsek Spišské Tomášovce – Vydrník, trakčné vedenie</t>
  </si>
  <si>
    <t>Základy TV</t>
  </si>
  <si>
    <t>210251382.S</t>
  </si>
  <si>
    <t>Základy TV - Úprava kábla pri základe TV</t>
  </si>
  <si>
    <t>210251603.S</t>
  </si>
  <si>
    <t>Základy TV - Montáž hĺbeného betónového základu vr. vytýčenia, sondy a vloženia geodet. zaisťovacieho bodu</t>
  </si>
  <si>
    <t>589310005600.S</t>
  </si>
  <si>
    <t>Betón STN EN 206-1-C 25/30-XC4, XF3 (SK)-Cl 0,4-Dmax 16 - S3 z cementu portlandského</t>
  </si>
  <si>
    <t>369210023130.S</t>
  </si>
  <si>
    <t>Výstuž prídavná pre základ hĺbený stupňový - rebrovaná kruhová tyč R14 mm, rozvinutá dĺžka 2300 mm</t>
  </si>
  <si>
    <t>369210023140.S</t>
  </si>
  <si>
    <t>Výstuž prídavná pre základ hĺbený stupňový - rebrovaná kruhová tyč R14 mm, rozvinutá dĺžka 2800 mm</t>
  </si>
  <si>
    <t>369210023150.S</t>
  </si>
  <si>
    <t>Výstuž prídavná pre základ hĺbený stupňový - rebrovaná kruhová tyč R14 mm, rozvinutá dĺžka 3300 mm</t>
  </si>
  <si>
    <t>369210023160.SP</t>
  </si>
  <si>
    <t>Výstuž prídavná pre základ hĺbený stupňový - rebrovaná kruhová tyč R14 mm, rozvinutá dĺžka 3800 mm</t>
  </si>
  <si>
    <t>369210023170.SP</t>
  </si>
  <si>
    <t>Výstuž prídavná pre základ hĺbený stupňový - rebrovaná kruhová tyč R14 mm, rozvinutá dĺžka 4300 mm</t>
  </si>
  <si>
    <t>369210024584.S</t>
  </si>
  <si>
    <t>Svorník trojitý s pätkou M42x3 - 950 mm - pre pätku BP stožiara</t>
  </si>
  <si>
    <t>369210024610.S</t>
  </si>
  <si>
    <t>Svorník kotevný M36 - 2500 mm, kĺbová podložka, 1 matica</t>
  </si>
  <si>
    <t>369210024620.S</t>
  </si>
  <si>
    <t>Svorník kotevný M42 - 2500 mm, kĺbová podložka, 1 matica</t>
  </si>
  <si>
    <t>369210024640.S</t>
  </si>
  <si>
    <t>Koš svorníkový M30 - 400x400 - 650 mm - KS30</t>
  </si>
  <si>
    <t>369210024650.S</t>
  </si>
  <si>
    <t>Koš svorníkový M36x3 - 400x400 - 750 mm - KS36</t>
  </si>
  <si>
    <t>369210024660.S</t>
  </si>
  <si>
    <t>Koš svorníkový M42x3 - 400x400 - 850 mm - KS42</t>
  </si>
  <si>
    <t>369210024670.S</t>
  </si>
  <si>
    <t>Koš svorníkový M30 - 400x700 - 650 mm - KSB30</t>
  </si>
  <si>
    <t>369210025100.S</t>
  </si>
  <si>
    <t>Ochrana svorníkov - plastová, dĺ. 120 mm, M30</t>
  </si>
  <si>
    <t>369210025110.S</t>
  </si>
  <si>
    <t>Ochrana svorníkov - plastová, dĺ. 120 mm, M36</t>
  </si>
  <si>
    <t>369210025120.S</t>
  </si>
  <si>
    <t>Ochrana svorníkov - plastová, dĺ. 120 mm, M42</t>
  </si>
  <si>
    <t>210251387.S</t>
  </si>
  <si>
    <t>Základy TV - Montáž hĺbkového mikropilótového základu vr. vytýčenia, sondy a vloženia geodet. zaisťovacieho bodu</t>
  </si>
  <si>
    <t>210251385.S</t>
  </si>
  <si>
    <t>Základy TV - Osadenie prefabrikovaného dielu pre zaistenie svahu pri trakčnom základe</t>
  </si>
  <si>
    <t>593840000310.S</t>
  </si>
  <si>
    <t>Prefabrikovaný krabicový diel IZT pre zaistenie svahu pre trakčný základ max. dĺžky 2000 mm</t>
  </si>
  <si>
    <t>210251368.S</t>
  </si>
  <si>
    <t>Základy TV - Vytýčenie výšky temena koľaje (TK) projektovanej koľaje</t>
  </si>
  <si>
    <t>210251367.S</t>
  </si>
  <si>
    <t>Základy TV - Kontrolné geodetické zameranie základu TV</t>
  </si>
  <si>
    <t>460120002.S</t>
  </si>
  <si>
    <t>460620013.S</t>
  </si>
  <si>
    <t>Úprava terénu, odkopanie alebo utlčenie nerovností (hr. nerovnosti terénu max. 2 cm), v zemine tr. 3</t>
  </si>
  <si>
    <t>210251388.S</t>
  </si>
  <si>
    <t>Presun hmôt TV - Naloženie, premiestnenie a zloženie zeminy z výkopov pre prvky TV do vzdialenosti 1km a jazda späť</t>
  </si>
  <si>
    <t>210251389.S</t>
  </si>
  <si>
    <t>Presun hmôt TV - Príplatok za premiestnenie zeminy z výkopov pre prvky TV, za každý ďalší km a jazda späť</t>
  </si>
  <si>
    <t>m3 x km</t>
  </si>
  <si>
    <t>Stožiare a brány TV</t>
  </si>
  <si>
    <t>210251009.S</t>
  </si>
  <si>
    <t>Stožiare TV - Montáž oceľového rúrového jednoduchého stožiara na svorníky základu, typ TS (TSI) / TBS (TBSI) - dĺžky do 10,0 m</t>
  </si>
  <si>
    <t>369220038690.S</t>
  </si>
  <si>
    <t>Stožiar rúrový jednoduchý na svorníky, typ TS 324/10,0 m</t>
  </si>
  <si>
    <t>369220039400.S</t>
  </si>
  <si>
    <t>Stožiar rúrový jednoduchý na svorníky - bránový, typ TBS 245/10,0 m - svorníky na 219</t>
  </si>
  <si>
    <t>210251027.S</t>
  </si>
  <si>
    <t>Stožiare TV - Montáž oceľového rúrového dvojitého stožiara na svorníky základu, typ 2TS / 2TBS (2TBSI) - dĺžky do 10,0 m</t>
  </si>
  <si>
    <t>369220040220.S</t>
  </si>
  <si>
    <t>Stožiar rúrový dvojitý na svorníky - bránový, typ 2TBS 219/10,0 m - svorníky na 168</t>
  </si>
  <si>
    <t>210251021.S</t>
  </si>
  <si>
    <t>Stožiare TV - Montáž oceľového profilového stožiara na svorníky základu, typ DS / DP - dĺžky do 10,0 m</t>
  </si>
  <si>
    <t>369220028000.S</t>
  </si>
  <si>
    <t>Stožiar profilový (rovnobežné stojiny) na svorníky, typ DS 16/10,0 m</t>
  </si>
  <si>
    <t>210251046.S</t>
  </si>
  <si>
    <t>Stožiare TV - Montáž oceľového priehradového stožiara na svorníky základu, typ BP - dĺžky 10,0 m (vr. podliatia pätky)</t>
  </si>
  <si>
    <t>369220031900.S</t>
  </si>
  <si>
    <t>Stožiar priehradový na svorníky, typ BP14, päta 600x800 mm, stojina L90/10, dĺ. 10,0 m</t>
  </si>
  <si>
    <t>369220032100.S</t>
  </si>
  <si>
    <t>Stožiar priehradový na svorníky, typ BP16, päta 800x1000 mm, stojina L90/10, dĺ. 10,0 m</t>
  </si>
  <si>
    <t>369220032400.S</t>
  </si>
  <si>
    <t>Stožiar priehradový na svorníky, typ BP19, päta 800x1000 mm, stojina L100/12, dĺ. 10,0 m</t>
  </si>
  <si>
    <t>210251048.S</t>
  </si>
  <si>
    <t>Stožiare TV - Montáž oceľového priehradového stožiara na svorníky základu, typ BP - dĺžky 12,5 m (vr. podliatia pätky)</t>
  </si>
  <si>
    <t>369220033500.S</t>
  </si>
  <si>
    <t>Stožiar priehradový na svorníky, typ BP34, päta 800x1000 mm, stojina L100/12, dĺ. 12,5 m</t>
  </si>
  <si>
    <t>210251057.S</t>
  </si>
  <si>
    <t>Brány TV - Manipulácia s brvnom, typ 23L</t>
  </si>
  <si>
    <t>369220035300.S</t>
  </si>
  <si>
    <t>Brvno typ 23L</t>
  </si>
  <si>
    <t>210251058.S</t>
  </si>
  <si>
    <t>Brány TV - Manipulácia s brvnom, typ 34L</t>
  </si>
  <si>
    <t>369220035320.S</t>
  </si>
  <si>
    <t>Brvno typ 34L</t>
  </si>
  <si>
    <t>210251060.S</t>
  </si>
  <si>
    <t>Brány TV - Montáž jednostranného pripevnenia brvna na stožiar</t>
  </si>
  <si>
    <t>369220035400.S</t>
  </si>
  <si>
    <t>Jednostranné pripevnenie nosného brvna s ukončením na 1T stožiari</t>
  </si>
  <si>
    <t>369220035500.S</t>
  </si>
  <si>
    <t>Jednostranné pripevnenie nosného brvna s ukončením na 2T stožiari</t>
  </si>
  <si>
    <t>369220035600.S</t>
  </si>
  <si>
    <t>Jednostranné pripevnenie nosného brvna s ukončením na BP stožiari</t>
  </si>
  <si>
    <t>210251062.S</t>
  </si>
  <si>
    <t>Brány TV - Montáž klzného uloženia brvna na stožiar</t>
  </si>
  <si>
    <t>369220036800.S</t>
  </si>
  <si>
    <t>Klzné uloženie nosného brvna s ukončením na BP stožiari</t>
  </si>
  <si>
    <t>210251063.S</t>
  </si>
  <si>
    <t>Brány TV - Montáž jednostranného vyvesenia brvna na stožiar</t>
  </si>
  <si>
    <t>369220036900.S</t>
  </si>
  <si>
    <t>Jednostranné vyvesenie nosného brvna na 1T stožiari</t>
  </si>
  <si>
    <t>369220037100.S</t>
  </si>
  <si>
    <t>Jednostranné vyvesenie nosného brvna na BP stožiari</t>
  </si>
  <si>
    <t>210251065.S</t>
  </si>
  <si>
    <t>Brány TV - Montáž spojovacieho článku (brvienka) pre spojenie dvojice stožiarov</t>
  </si>
  <si>
    <t>369220037500.S</t>
  </si>
  <si>
    <t>Spojovací článok (brvienko) pre spojenie dvojice T stožiarov - osová vzd. stožiarov 100 cm</t>
  </si>
  <si>
    <t>210251067.S</t>
  </si>
  <si>
    <t>Brány TV - Príplatok za montáž brány nad existujúcim TV</t>
  </si>
  <si>
    <t>Prvky TV</t>
  </si>
  <si>
    <t>210251070.S</t>
  </si>
  <si>
    <t>Konštrukcie TV - Montáž oceľovej konštrukcie netypovej</t>
  </si>
  <si>
    <t>369220040500.S</t>
  </si>
  <si>
    <t>Oceľová konštrukcia netypová s povrchovou úpravou</t>
  </si>
  <si>
    <t>210251675.S</t>
  </si>
  <si>
    <t>Konštrukcie TV - Montáž chráničky proti dosadaniu vtákov na TV</t>
  </si>
  <si>
    <t>369310000100.S</t>
  </si>
  <si>
    <t>Ekochránička proti dosadaniu vtákov na prvky TV</t>
  </si>
  <si>
    <t>210251264.S</t>
  </si>
  <si>
    <t>Závesy TV - Montáž jednoduchej kardanovej lišty na stožiar - pre upevnenie 1 ramena konzoly alebo závesu TV</t>
  </si>
  <si>
    <t>369230010300.S</t>
  </si>
  <si>
    <t>Kardanová lišta - stredová, pre upevnenie 1 konzoly TV na stožiari</t>
  </si>
  <si>
    <t>210251265.S</t>
  </si>
  <si>
    <t>Závesy TV - Montáž obojstrannej kardanovej lišty na stožiar - pre upevnenie 2 ramien konzol alebo závesov TV</t>
  </si>
  <si>
    <t>369230011000.S</t>
  </si>
  <si>
    <t>Kardanová lišta - obojstranná, pre stranové upevnenie 2 konzol TV na stožiari</t>
  </si>
  <si>
    <t>210251072.S</t>
  </si>
  <si>
    <t>Závesy TV - Montáž šikmej izolovanej konzoly, bez prídavného lana</t>
  </si>
  <si>
    <t>369230071600.S</t>
  </si>
  <si>
    <t>Záves TV na šikmej izolovanej konzole - nezjazdný</t>
  </si>
  <si>
    <t>210251073.S</t>
  </si>
  <si>
    <t>Závesy TV - Montáž šikmej izolovanej konzoly, s prídavným lanom</t>
  </si>
  <si>
    <t>369230021400.S</t>
  </si>
  <si>
    <t>Záves TV na šikmej izolovanej konzole - zjazdný, s PL</t>
  </si>
  <si>
    <t>210251094.S</t>
  </si>
  <si>
    <t>Závesy TV - Montáž kombinovaného závesu TV na zvislej izolovanej konzole SIK na trakčnú bránu</t>
  </si>
  <si>
    <t>369230086400.S</t>
  </si>
  <si>
    <t>Záves TV na zvislej izolovanej konzole SIK - nezjazdný, kombinovaný</t>
  </si>
  <si>
    <t>369230070600.S</t>
  </si>
  <si>
    <t>Záves TV na zvislej izolovanej konzole SIK - zjazdný, s PL, kombinovaný, s kladkou</t>
  </si>
  <si>
    <t>210251077.S</t>
  </si>
  <si>
    <t>Závesy TV - Vyvesenie bočného držiaku TV proti odvanutiu</t>
  </si>
  <si>
    <t>369230014700.S</t>
  </si>
  <si>
    <t>Vyvesenie bočného držiaku TD na rameno závesu TV voči odvanutiu</t>
  </si>
  <si>
    <t>210251621.S</t>
  </si>
  <si>
    <t>Závesy TV - Výmena ramena TV</t>
  </si>
  <si>
    <t>210251079.S</t>
  </si>
  <si>
    <t>Závesy TV - Uvoľnenie a spätná montáž TD alebo NL pre závesy TV</t>
  </si>
  <si>
    <t>210251097.S</t>
  </si>
  <si>
    <t>Pozdĺžne polia TV - Montáž vešiaka TV</t>
  </si>
  <si>
    <t>369230104120.S</t>
  </si>
  <si>
    <t>Vešiak - Bz 10 mm2 pre zvislé TV</t>
  </si>
  <si>
    <t>210251099.S</t>
  </si>
  <si>
    <t>Pozdĺžne polia TV - Montáž vodivého, potenciálneho a prúdového prepojenia TV</t>
  </si>
  <si>
    <t>369230104160.S</t>
  </si>
  <si>
    <t>Prúdové prepojenie zostáv TV vo výmennom poli alebo krížení (prepojovacie lano 95 Cu)</t>
  </si>
  <si>
    <t>369230104180.S</t>
  </si>
  <si>
    <t>Potenciálne prepojenie lán v neutrálnom poli elektrického delenia (prepojovacie lano 50 Bz)</t>
  </si>
  <si>
    <t>369230104200.S</t>
  </si>
  <si>
    <t>Prúdové prepojenie TD s NL (prepojovacie lano 95 Cu)</t>
  </si>
  <si>
    <t>210251102.S</t>
  </si>
  <si>
    <t>Pozdĺžne polia TV - Montáž zjazdnej spojky trolejového drôtu</t>
  </si>
  <si>
    <t>369230104260.S</t>
  </si>
  <si>
    <t>Vodivá spojka trolejového drôtu - TD 80-150 Cu, zjazdná</t>
  </si>
  <si>
    <t>210251101.S</t>
  </si>
  <si>
    <t>Pozdĺžne polia TV - Montáž spojky lán a trolejových drôtov</t>
  </si>
  <si>
    <t>369230104340.S</t>
  </si>
  <si>
    <t>Vodivá spojka trolejového drôtu - TD 80-150 Cu s lanom 50-70 mm2</t>
  </si>
  <si>
    <t>87</t>
  </si>
  <si>
    <t>369230104365.S</t>
  </si>
  <si>
    <t>Izolovaná spojka trolejového drôtu - TD 80-150 Cu s lanom 50-70 mm2</t>
  </si>
  <si>
    <t>88</t>
  </si>
  <si>
    <t>369230104400.S</t>
  </si>
  <si>
    <t>Vodivá spojka lana 50-120 mm2 s lanom 50-120 mm2</t>
  </si>
  <si>
    <t>89</t>
  </si>
  <si>
    <t>369230104445.S</t>
  </si>
  <si>
    <t>Izolovaná spojka lana 50-120 mm2 s lanom 50-120 mm2</t>
  </si>
  <si>
    <t>90</t>
  </si>
  <si>
    <t>210251105.S</t>
  </si>
  <si>
    <t>Pozdĺžne polia TV - Montáž pevného bodu (PB) trolejového drôtu</t>
  </si>
  <si>
    <t>91</t>
  </si>
  <si>
    <t>369230104705.S</t>
  </si>
  <si>
    <t>Pevný bod TD - plnokompenzovanej zostavy</t>
  </si>
  <si>
    <t>92</t>
  </si>
  <si>
    <t>210251107.S</t>
  </si>
  <si>
    <t>Pozdĺžne polia TV - Montáž kotvenia PB nosného lana 1 koľaje na stožiar</t>
  </si>
  <si>
    <t>93</t>
  </si>
  <si>
    <t>369230105065.S</t>
  </si>
  <si>
    <t>Kotvenie pevného bodu NL na st. BP pre 1 koľaj, bez upevnenia lana PB na NL, s izoláciou - bez zakotvenia</t>
  </si>
  <si>
    <t>94</t>
  </si>
  <si>
    <t>210251110.S</t>
  </si>
  <si>
    <t>Pozdĺžne polia TV - Montáž kotvenia PB nosného lana 1 koľaje na dvojicu trakčných brán vr. spojenia brvien</t>
  </si>
  <si>
    <t>95</t>
  </si>
  <si>
    <t>369230105180.S</t>
  </si>
  <si>
    <t>Kotvenie pevného bodu NL na dvojicu trakčných brán, s izoláciou - vr. spojenia brvien</t>
  </si>
  <si>
    <t>96</t>
  </si>
  <si>
    <t>210251131.S</t>
  </si>
  <si>
    <t>Zostava TV - Montáž pohyblivého kotvenia 1 zostavy TV na st. BP - 2x15kN</t>
  </si>
  <si>
    <t>97</t>
  </si>
  <si>
    <t>369230106655.S</t>
  </si>
  <si>
    <t>Pohyblivé kotvenie 1:2 - 1 zostavy TV na BP stožiari - 2x15 kN (betónové závažia)</t>
  </si>
  <si>
    <t>98</t>
  </si>
  <si>
    <t>369230107185.S</t>
  </si>
  <si>
    <t>Pohyblivé kotvenie 1:3 s lanovou trecou brzdou - 1 zostavy TV na BP stožiari - 2x15 kN (betónové závažia)</t>
  </si>
  <si>
    <t>210251146.S</t>
  </si>
  <si>
    <t>Zostava TV - Montáž pevného kotvenia 1 zostavy TV (2 laná kotevných nástavcov TD a NL) na stožiar do 2x15kN</t>
  </si>
  <si>
    <t>100</t>
  </si>
  <si>
    <t>369230107900.S</t>
  </si>
  <si>
    <t>Pevné kotvenie - 1 zostavy TV na BP, SK stožiari - max. 2x15 kN, bez izolácie</t>
  </si>
  <si>
    <t>101</t>
  </si>
  <si>
    <t>210251147.S</t>
  </si>
  <si>
    <t>Zostava TV - Montáž pevného kotvenia 1 lana kotevného nástavca TD alebo NL na stožiar do 1x15kN</t>
  </si>
  <si>
    <t>102</t>
  </si>
  <si>
    <t>369230107980.S</t>
  </si>
  <si>
    <t>Pevné kotvenie - 1 lana kotevného nástavca TD alebo NL na T, D stožiari - max. 15 kN - bez izolácie</t>
  </si>
  <si>
    <t>103</t>
  </si>
  <si>
    <t>210251155.S</t>
  </si>
  <si>
    <t>Zostava TV - Ťahanie trolejového drôtu (TD) alebo nosného lana (NL) vr. lana kotevného nástavca</t>
  </si>
  <si>
    <t>104</t>
  </si>
  <si>
    <t>369320001200.S</t>
  </si>
  <si>
    <t>Lano bronzové Bz 70 mm2</t>
  </si>
  <si>
    <t>105</t>
  </si>
  <si>
    <t>369320001600.S</t>
  </si>
  <si>
    <t>Lano medené Cu 120 mm2</t>
  </si>
  <si>
    <t>106</t>
  </si>
  <si>
    <t>369330000400.S</t>
  </si>
  <si>
    <t>Trolejový drôt Cu 150 mm2</t>
  </si>
  <si>
    <t>107</t>
  </si>
  <si>
    <t>210251162.S</t>
  </si>
  <si>
    <t>Zostava TV - Výšková regulácia trolejového drôtu</t>
  </si>
  <si>
    <t>108</t>
  </si>
  <si>
    <t>210251164.S</t>
  </si>
  <si>
    <t>Zostava TV - Definitívna regulácia pohyblivého kotvenia TD</t>
  </si>
  <si>
    <t>109</t>
  </si>
  <si>
    <t>210251165.S</t>
  </si>
  <si>
    <t>Zostava TV - Definitívna regulácia pohyblivého kotvenia NL</t>
  </si>
  <si>
    <t>110</t>
  </si>
  <si>
    <t>210251167.S</t>
  </si>
  <si>
    <t>Zostava TV - Zaistenie kotvenia TD alebo NL všetkých zostavení</t>
  </si>
  <si>
    <t>111</t>
  </si>
  <si>
    <t>210251168.S</t>
  </si>
  <si>
    <t>Revízie, skúšky a merania TV - Meranie mechanických vlastností TV</t>
  </si>
  <si>
    <t>112</t>
  </si>
  <si>
    <t>210251169.S</t>
  </si>
  <si>
    <t>Revízie, skúšky a merania TV - Meranie elektrických vlastností TV</t>
  </si>
  <si>
    <t>113</t>
  </si>
  <si>
    <t>210251170.S</t>
  </si>
  <si>
    <t>Vzdušné pozdĺžne vedenia - Montáž jednostrannej lišty na stožiar pre kotvenie vodičov ZV, OV, NV</t>
  </si>
  <si>
    <t>114</t>
  </si>
  <si>
    <t>369230108605.S</t>
  </si>
  <si>
    <t>Jednostranná lišta s praporcom pre 1 stredové kotvenie vodičov ZV, OV, NV na prednú stojinu BP stožiara</t>
  </si>
  <si>
    <t>115</t>
  </si>
  <si>
    <t>210251171.S</t>
  </si>
  <si>
    <t>Vzdušné pozdĺžne vedenia - Montáž obojstrannej lišty na stožiar pre kotvenie vodičov ZV, OV, NV</t>
  </si>
  <si>
    <t>116</t>
  </si>
  <si>
    <t>369230108635.S</t>
  </si>
  <si>
    <t>Obojstranná lišta s praporcami pre 2 - 6 obojstranných kotvení vodičov ZV, OV, NV na BP stožiar</t>
  </si>
  <si>
    <t>117</t>
  </si>
  <si>
    <t>210251175.S</t>
  </si>
  <si>
    <t>Vzdušné pozdĺžne vedenia - Montáž kotvenia 2 lán ZV, OV, NV na lištu</t>
  </si>
  <si>
    <t>118</t>
  </si>
  <si>
    <t>369230108845.S</t>
  </si>
  <si>
    <t>Kotvenie ZV, OV, NV - 2 laná 240 mm2 AlFe - jednoduchý izolátor (max. 2x14 kN)</t>
  </si>
  <si>
    <t>119</t>
  </si>
  <si>
    <t>369230108905.S</t>
  </si>
  <si>
    <t>Kotvenie ZV, OV, NV - 2 laná 120 mm2 Cu - jednoduchý izolátor (max. 2x10,92 kN)</t>
  </si>
  <si>
    <t>120</t>
  </si>
  <si>
    <t>210251177.S</t>
  </si>
  <si>
    <t>Vzdušné pozdĺžne vedenia - Montáž konzoly ZV, OV, NV na stožiar pre zvislý záves</t>
  </si>
  <si>
    <t>121</t>
  </si>
  <si>
    <t>369230109300.S</t>
  </si>
  <si>
    <t>Konzola ZV, OV, NV (dĺ. X = 900 mm) na stožiari pre zvislý záves</t>
  </si>
  <si>
    <t>122</t>
  </si>
  <si>
    <t>210251178.S</t>
  </si>
  <si>
    <t>Vzdušné pozdĺžne vedenia - Montáž konzoly ZV, OV, NV na stožiar pre "V" záves</t>
  </si>
  <si>
    <t>123</t>
  </si>
  <si>
    <t>369230109390.S</t>
  </si>
  <si>
    <t>Konzola ZV, OV, NV (dĺ. X = 900 mm) na stožiari pre "V" záves</t>
  </si>
  <si>
    <t>124</t>
  </si>
  <si>
    <t>369230109430.S</t>
  </si>
  <si>
    <t>Konzola ZV, OV, NV (dĺ. Y = 2 200 mm) na stožiari pre "V" záves</t>
  </si>
  <si>
    <t>125</t>
  </si>
  <si>
    <t>210251179.S</t>
  </si>
  <si>
    <t>Vzdušné pozdĺžne vedenia - Montáž konzoly ZV, OV, NV na stožiar pre zvislý záves preponky</t>
  </si>
  <si>
    <t>126</t>
  </si>
  <si>
    <t>369230109510.S</t>
  </si>
  <si>
    <t>Konzola ZV, OV, NV (dĺ. 900 mm) na stožiari pre zvislý záves preponky</t>
  </si>
  <si>
    <t>127</t>
  </si>
  <si>
    <t>210251180.S</t>
  </si>
  <si>
    <t>Vzdušné pozdĺžne vedenia - Montáž zvislého závesu 1-2 lán ZV, OV, NV na konzolu alebo bránu</t>
  </si>
  <si>
    <t>128</t>
  </si>
  <si>
    <t>369230088200.S</t>
  </si>
  <si>
    <t>Zvislý záves ZV, OV, NV (120Cu / 240AlFe) na konzole - 2 laná</t>
  </si>
  <si>
    <t>129</t>
  </si>
  <si>
    <t>210251182.S</t>
  </si>
  <si>
    <t>Vzdušné pozdĺžne vedenia - Montáž "V" závesu 1-2 lán ZV, OV, NV na konzolu alebo bránu</t>
  </si>
  <si>
    <t>130</t>
  </si>
  <si>
    <t>369230093000.S</t>
  </si>
  <si>
    <t>"V" záves ZV, OV, NV (120Cu / 240AlFe) na konzole - 2 laná</t>
  </si>
  <si>
    <t>131</t>
  </si>
  <si>
    <t>369230093600.S</t>
  </si>
  <si>
    <t>"V" záves ZV, OV, NV (120Cu / 240AlFe) na trakčnej bráne - 2 laná</t>
  </si>
  <si>
    <t>132</t>
  </si>
  <si>
    <t>210251184.S</t>
  </si>
  <si>
    <t>Vzdušné pozdĺžne vedenia - Montáž voľného závesu 1-2 lán ZV, OV, NV nad bránou</t>
  </si>
  <si>
    <t>133</t>
  </si>
  <si>
    <t>369230098500.S</t>
  </si>
  <si>
    <t>Voľný záves ZV, OV, NV (120Cu / 240AlFe) na trubke s podpernými izolátormi nad bránou - 2 laná</t>
  </si>
  <si>
    <t>134</t>
  </si>
  <si>
    <t>210251186.S</t>
  </si>
  <si>
    <t>Vzdušné pozdĺžne vedenia - Montáž prúdového pripojenia lana Cu 95-120 mm2 na vodiče ZV, OV, NV</t>
  </si>
  <si>
    <t>135</t>
  </si>
  <si>
    <t>369230109705.S</t>
  </si>
  <si>
    <t>Prúdové pripojenie lana Cu 95-120 mm2 na vodiče ZV, OV, NV z lana Cu 120 mm2 alebo AlFe 240 mm2</t>
  </si>
  <si>
    <t>136</t>
  </si>
  <si>
    <t>210251187.S</t>
  </si>
  <si>
    <t>Vzdušné pozdĺžne vedenia - Montáž prúdového spojenia dvoch vodičov ZV, OV, NV</t>
  </si>
  <si>
    <t>137</t>
  </si>
  <si>
    <t>369230109740.S</t>
  </si>
  <si>
    <t>Prúdové prepojenie dvoch vodičov ZV, OV, NV z lana Cu 120 mm2 alebo AlFe 240 mm2 - prepojovacím lanom dĺ. 3m</t>
  </si>
  <si>
    <t>138</t>
  </si>
  <si>
    <t>210251190.S</t>
  </si>
  <si>
    <t>Vzdušné pozdĺžne vedenia - Montáž prúdového prepojenia vodičov ZV, OV, NV so zostavou TV</t>
  </si>
  <si>
    <t>139</t>
  </si>
  <si>
    <t>369230109750.S</t>
  </si>
  <si>
    <t>Prúdové prepojenie vodičov ZV, OV, NV z lana Cu 95-120 mm2 alebo AlFe 240 mm2 so zostavou TV (TD a NL)</t>
  </si>
  <si>
    <t>140</t>
  </si>
  <si>
    <t>210251188.S</t>
  </si>
  <si>
    <t>Vzdušné pozdĺžne vedenia - Montáž distančnej rozperky pre 2-6 lán ZV, OV, NV</t>
  </si>
  <si>
    <t>141</t>
  </si>
  <si>
    <t>369230110005.S</t>
  </si>
  <si>
    <t>Distančná rozperka vodičov ZV, OV, NV pre 2 laná Cu 120 mm2 alebo AlFe 240 mm2</t>
  </si>
  <si>
    <t>142</t>
  </si>
  <si>
    <t>210251189.S</t>
  </si>
  <si>
    <t>Vzdušné pozdĺžne vedenia - Montáž vodivej spojky dvoch lán ZV, OV, NV</t>
  </si>
  <si>
    <t>143</t>
  </si>
  <si>
    <t>369230110105.S</t>
  </si>
  <si>
    <t>Vodivá spojka vodičov ZV, OV, NV v 1 lane 120 mm2 Cu / 240 mm2 AlFe - lisovaná, bez prúdového prepojenia</t>
  </si>
  <si>
    <t>144</t>
  </si>
  <si>
    <t>210251195.S</t>
  </si>
  <si>
    <t>Vzdušné pozdĺžne vedenia - Ťahanie lana zosilňovacieho (ZV), obchádzacieho (OV) alebo napájacieho (NV) vedenia</t>
  </si>
  <si>
    <t>145</t>
  </si>
  <si>
    <t>146</t>
  </si>
  <si>
    <t>369320001800.S</t>
  </si>
  <si>
    <t>Lano hliníkové s oceľovým jadrom AlFe 240/39 mm2</t>
  </si>
  <si>
    <t>147</t>
  </si>
  <si>
    <t>210251342.S</t>
  </si>
  <si>
    <t>Konštrukcie TV - Montáž bezpečnostnej alebo výstražnej tabuľky</t>
  </si>
  <si>
    <t>148</t>
  </si>
  <si>
    <t>369230116770.S</t>
  </si>
  <si>
    <t>Tabuľka bezpečnostná alebo výstražná smaltovaná vr. pripevňovacieho materiálu - na trakčnom stožiari</t>
  </si>
  <si>
    <t>149</t>
  </si>
  <si>
    <t>210251343.S</t>
  </si>
  <si>
    <t>Konštrukcie TV - Montáž tabuľky pre číslovanie stožiarov TV a pohonov odpájačov</t>
  </si>
  <si>
    <t>150</t>
  </si>
  <si>
    <t>369230116835.S</t>
  </si>
  <si>
    <t>Tabuľka pre číslovanie trakčných stožiarov vr. uchytenia - 1 znak</t>
  </si>
  <si>
    <t>151</t>
  </si>
  <si>
    <t>369230116850.S</t>
  </si>
  <si>
    <t>Tabuľka pre číslovanie trakčných stožiarov vr. uchytenia - 2 znaky</t>
  </si>
  <si>
    <t>152</t>
  </si>
  <si>
    <t>369230116865.S</t>
  </si>
  <si>
    <t>Tabuľka pre číslovanie trakčných stožiarov vr. uchytenia - 3 znaky</t>
  </si>
  <si>
    <t>Rôzne, káble</t>
  </si>
  <si>
    <t>153</t>
  </si>
  <si>
    <t>000300013.P</t>
  </si>
  <si>
    <t>Geodetické práce - vykonávané pred výstavbou, určenie priebehu podzemného vedenia</t>
  </si>
  <si>
    <t>154</t>
  </si>
  <si>
    <t>246210002000.S</t>
  </si>
  <si>
    <t>Email olejový vonkajší O 2117</t>
  </si>
  <si>
    <t>155</t>
  </si>
  <si>
    <t>583830000900.P</t>
  </si>
  <si>
    <t>Značka meračská povrchová - drevený kolík</t>
  </si>
  <si>
    <t>156</t>
  </si>
  <si>
    <t>000300016.P</t>
  </si>
  <si>
    <t>Geodetické práce - vykonávané pred výstavbou, vytýčenie stavebného objektu</t>
  </si>
  <si>
    <t>157</t>
  </si>
  <si>
    <t>158</t>
  </si>
  <si>
    <t>Nátery a dokončovacie práce na TV</t>
  </si>
  <si>
    <t>159</t>
  </si>
  <si>
    <t>210251691.S</t>
  </si>
  <si>
    <t>Nátery TV - Ochrana vrchnej hrany základu TV, vr. očistenia</t>
  </si>
  <si>
    <t>160</t>
  </si>
  <si>
    <t>369210025400.S</t>
  </si>
  <si>
    <t>Impregnačná hmota pre trakčný základ</t>
  </si>
  <si>
    <t>161</t>
  </si>
  <si>
    <t>210251366.S</t>
  </si>
  <si>
    <t>Nátery TV - Náter svorníkov vyčnievajúcich zo základu TV</t>
  </si>
  <si>
    <t>162</t>
  </si>
  <si>
    <t>246280001450.S</t>
  </si>
  <si>
    <t>Jednozložkový ochranný náter s obsahom organického zinku, s galvanickými vlastnosťami</t>
  </si>
  <si>
    <t>163</t>
  </si>
  <si>
    <t>210251362.S</t>
  </si>
  <si>
    <t>Nátery TV - Bezpečnostný pruh žltý (žlto-čierny náter) - na stožiari alebo inom zariadení a prvku TV</t>
  </si>
  <si>
    <t>164</t>
  </si>
  <si>
    <t>210251578.S</t>
  </si>
  <si>
    <t>Dokončovacie práce na TV - HZS pre TV, nešpecifikované práce a úpravy existujúceho zariadenia na TV</t>
  </si>
  <si>
    <t>165</t>
  </si>
  <si>
    <t>210251349.S</t>
  </si>
  <si>
    <t>Dokončovacie práce na TV - Úpravy TV - provizórne stavy za 100 m sprevádzkovaného úseku</t>
  </si>
  <si>
    <t>166</t>
  </si>
  <si>
    <t>210251351.S</t>
  </si>
  <si>
    <t>Dokončovacie práce na TV - Aktualizácia TV podľa koľajových postupov za 100 m sprevádzkovaného úseku</t>
  </si>
  <si>
    <t>167</t>
  </si>
  <si>
    <t>210251576.S</t>
  </si>
  <si>
    <t>Dokončovacie práce na TV - Výkon organizačných jednotiek Správcu TV a technická pomoc TV</t>
  </si>
  <si>
    <t>168</t>
  </si>
  <si>
    <t>210251372.S</t>
  </si>
  <si>
    <t>Dokončovacie práce na TV - Zameranie stavu trakčného vedenia - 1 stožiar</t>
  </si>
  <si>
    <t>169</t>
  </si>
  <si>
    <t>210251377.S</t>
  </si>
  <si>
    <t>Dokončovacie práce na TV - Zameranie prevedenia TV 2 koľajová trať, malé ŽST (100 m)</t>
  </si>
  <si>
    <t>Demontáže TV</t>
  </si>
  <si>
    <t>170</t>
  </si>
  <si>
    <t>210251510.S</t>
  </si>
  <si>
    <t>Demontáž TV - Búranie betónového základu TV vr. rozdrvenia bet. sute</t>
  </si>
  <si>
    <t>171</t>
  </si>
  <si>
    <t>210251511.S</t>
  </si>
  <si>
    <t>Demontáž TV - Trakčný kotevný stĺpik alebo betónový blok, vr. zakotvenia</t>
  </si>
  <si>
    <t>172</t>
  </si>
  <si>
    <t>210251512.S</t>
  </si>
  <si>
    <t>Demontáž TV - Stožiar TV jednoduchý - votknutý do základu - T, TB, D, P</t>
  </si>
  <si>
    <t>173</t>
  </si>
  <si>
    <t>210251517.S</t>
  </si>
  <si>
    <t>Demontáž TV - Stožiar TV priehradový - uchytený cez svorníky na základ - AP, BP, SK</t>
  </si>
  <si>
    <t>174</t>
  </si>
  <si>
    <t>210251521.S</t>
  </si>
  <si>
    <t>Demontáž TV - Záves TV na šikmej izolovanej konzole, vr. upevnenia</t>
  </si>
  <si>
    <t>175</t>
  </si>
  <si>
    <t>210251527.S</t>
  </si>
  <si>
    <t>Demontáž TV - Odťah TV, vr. upevnenia a lán</t>
  </si>
  <si>
    <t>176</t>
  </si>
  <si>
    <t>210251529.S</t>
  </si>
  <si>
    <t>Demontáž TV - Vešiak TV</t>
  </si>
  <si>
    <t>177</t>
  </si>
  <si>
    <t>210251530.S</t>
  </si>
  <si>
    <t>Demontáž TV - Prúdové, vodivé alebo potenciálne prepojky TV - pozdĺžne, priečne</t>
  </si>
  <si>
    <t>178</t>
  </si>
  <si>
    <t>210251531.S</t>
  </si>
  <si>
    <t>Demontáž TV - Vodivé spojky drôtov, lán a vedení TV</t>
  </si>
  <si>
    <t>179</t>
  </si>
  <si>
    <t>210251534.S</t>
  </si>
  <si>
    <t>Demontáž TV - Vložené izolácie v drôtoch, lanách a vedeniach TV</t>
  </si>
  <si>
    <t>180</t>
  </si>
  <si>
    <t>210251533.S</t>
  </si>
  <si>
    <t>Demontáž TV - Úsekový delič TV</t>
  </si>
  <si>
    <t>181</t>
  </si>
  <si>
    <t>210251541.S</t>
  </si>
  <si>
    <t>Demontáž TV - Kotvenie TD alebo NL - pohyblivé</t>
  </si>
  <si>
    <t>182</t>
  </si>
  <si>
    <t>210251535.S</t>
  </si>
  <si>
    <t>Demontáž TV - Pevný bod TV (TD a NL), vr. kotvenia</t>
  </si>
  <si>
    <t>183</t>
  </si>
  <si>
    <t>210251536.S</t>
  </si>
  <si>
    <t>Demontáž TV - Trolejový drôt (TD), nosné lano (NL), lano náhrad TD a NL, lano pevného bodu (PB) - strihanie</t>
  </si>
  <si>
    <t>184</t>
  </si>
  <si>
    <t>210251522.S</t>
  </si>
  <si>
    <t>Demontáž TV - Konzola vodičov ZV, OV, NV, OL - vr. uchytenia</t>
  </si>
  <si>
    <t>185</t>
  </si>
  <si>
    <t>210251542.S</t>
  </si>
  <si>
    <t>Demontáž TV - Kotvenie vodičov ZV, OV, NV, OL - vr. líšt a pripevnenia</t>
  </si>
  <si>
    <t>186</t>
  </si>
  <si>
    <t>210251543.S</t>
  </si>
  <si>
    <t>Demontáž TV - Lano zosilňovacieho (ZV), obchádzacieho (OV) alebo napájacieho (NV) vedenia - strihanie</t>
  </si>
  <si>
    <t>187</t>
  </si>
  <si>
    <t>210251745.S</t>
  </si>
  <si>
    <t>Demontáž TV - Izolovaný zvod - vr. pripojenia na koľajnicu</t>
  </si>
  <si>
    <t>188</t>
  </si>
  <si>
    <t>210251518.S</t>
  </si>
  <si>
    <t>Presun hmôt TV - Naloženie, odvoz a zloženie betónovej sutiny z demolácie prvkov TV do vzdialenosti 1km a jazda späť</t>
  </si>
  <si>
    <t>189</t>
  </si>
  <si>
    <t>210251519.S</t>
  </si>
  <si>
    <t>Presun hmôt TV - Príplatok za odvoz betónovej sutiny z demolácie prvkov TV, za každý ďalší km a jazda späť</t>
  </si>
  <si>
    <t>tkm</t>
  </si>
  <si>
    <t>190</t>
  </si>
  <si>
    <t>210251688.S</t>
  </si>
  <si>
    <t>Presun hmôt TV - Naloženie, odvoz a zloženie zdemontovaného materiálu TV do vzdialenosti 1km a jazda späť</t>
  </si>
  <si>
    <t>191</t>
  </si>
  <si>
    <t>210251689.S</t>
  </si>
  <si>
    <t>Presun hmôt TV - Príplatok za odvoz zdemontovaného materiálu TV, za každý ďalší km a jazda späť</t>
  </si>
  <si>
    <t>D7</t>
  </si>
  <si>
    <t>Revízie, skúšky a merania TV</t>
  </si>
  <si>
    <t>192</t>
  </si>
  <si>
    <t>210251570.S</t>
  </si>
  <si>
    <t>Revízie, skúšky a merania TV - Dynamické meranie parametrov TV (meracím vozom)</t>
  </si>
  <si>
    <t>193</t>
  </si>
  <si>
    <t>210251571.S</t>
  </si>
  <si>
    <t>Revízie, skúšky a merania TV - Statické merania parametrov TV</t>
  </si>
  <si>
    <t>194</t>
  </si>
  <si>
    <t>210251573.S</t>
  </si>
  <si>
    <t>Revízie, skúšky a merania TV - Technická kontrola TV</t>
  </si>
  <si>
    <t>195</t>
  </si>
  <si>
    <t>210251572.S</t>
  </si>
  <si>
    <t>Revízie, skúšky a merania TV - Vystavenie protokolu spôsobilosti pre TV</t>
  </si>
  <si>
    <t>196</t>
  </si>
  <si>
    <t>210251575.S</t>
  </si>
  <si>
    <t>Revízie, skúšky a merania TV - Vystavenie revíznej správy UTZ</t>
  </si>
  <si>
    <t>D8</t>
  </si>
  <si>
    <t>Skladné</t>
  </si>
  <si>
    <t>197</t>
  </si>
  <si>
    <t>979089812.P</t>
  </si>
  <si>
    <t>Poplatok za skladovanie stavebného odpadu (16) - elektrické a elektronické zariadenia (16 02), ostatné</t>
  </si>
  <si>
    <t>198</t>
  </si>
  <si>
    <t>Poplatok za skladovanie stavebného odpadu (17) - betón, tehly, dlaždice (17 01), ostatné</t>
  </si>
  <si>
    <t>199</t>
  </si>
  <si>
    <t>Poplatok za skladovanie stavebného odpadu (17) - zemina a kamenivo (17 05), ostatné</t>
  </si>
  <si>
    <t>SO 07-35-01.1 Traťový úsek Spišské Tomášovce – Vydrník, uchytenie ZOK na trakčné podpery</t>
  </si>
  <si>
    <t>210251425.S</t>
  </si>
  <si>
    <t>Optický kábel na TV - Montáž pripevnenia konzoly prostej pre ZOK na stožiar</t>
  </si>
  <si>
    <t>369270005220.S</t>
  </si>
  <si>
    <t>Pripevnenie konzoly prostej pre ZOK na stožiar - sťahovacím pásikom</t>
  </si>
  <si>
    <t>210251431.S</t>
  </si>
  <si>
    <t>Optický kábel na TV - Montáž konzoly prostej so závesom pre ZOK na stožiar alebo na nástavec stožiara</t>
  </si>
  <si>
    <t>369270005535.S</t>
  </si>
  <si>
    <t>Trubková konzola prostá so závesom pre ZOK na stožiar - šróbovací / páskovací program</t>
  </si>
  <si>
    <t>210251441.S</t>
  </si>
  <si>
    <t>Optický kábel na TV - Montáž jednoduchého kotvenia ZOK na stožiar</t>
  </si>
  <si>
    <t>369270005800.S</t>
  </si>
  <si>
    <t>Jednoduché kotvenie ZOK na BP stožiari</t>
  </si>
  <si>
    <t>369270005825.S</t>
  </si>
  <si>
    <t>Jednoduché kotvenie ZOK na T, P stožiari</t>
  </si>
  <si>
    <t>210251451.S</t>
  </si>
  <si>
    <t>Optický kábel na TV - Montáž zvodu ZOK od kotvenia do zeme - dĺ. zvodu nad 8 m</t>
  </si>
  <si>
    <t>369270006010.S</t>
  </si>
  <si>
    <t>Vedenie ZOK po stožiari vr. ochranného krytu kábla - zvod ZOK (dľ. nad 8 m) od kotvenia do zeme</t>
  </si>
  <si>
    <t>210251455.S</t>
  </si>
  <si>
    <t>Optický kábel na TV - Montáž zvodu ZOK od kotvenia cez priebežnú rezervu ku kotveniu - dĺ. zvodu nad 8 m</t>
  </si>
  <si>
    <t>369270006080.S</t>
  </si>
  <si>
    <t>Vedenie ZOK cez 1ks priebežnej rezervy po stožiari - prechod ZOK (dĺ. nad 8 m) od kotvenia cez rezervu ku kotveniu</t>
  </si>
  <si>
    <t>210251459.S</t>
  </si>
  <si>
    <t>Optický kábel na TV - Montáž zvodu ZOK od kotvenia cez priebežnú rezervu a spojku ku kotveniu - dĺ. zvodu nad 8 m</t>
  </si>
  <si>
    <t>369270006190.S</t>
  </si>
  <si>
    <t>Vedenie ZOK cez 1ks priebežnej rezervy a spojku po stožiari - prechod ZOK (dĺ. nad 8 m) od kotvenia cez rezervu a spojku ku kotveniu</t>
  </si>
  <si>
    <t>369270006210.S</t>
  </si>
  <si>
    <t>Vedenie ZOK cez 2ks priebežnej rezervy a spojku po stožiari - prechod ZOK (dĺ. nad 8 m) od kotvenia cez rezervu a spojku ku kotveniu</t>
  </si>
  <si>
    <t>210251460.S</t>
  </si>
  <si>
    <t>Optický kábel na TV - Montáž špirálovej armatúry s pevným závesom ZOK</t>
  </si>
  <si>
    <t>369270006305.S</t>
  </si>
  <si>
    <t>Špirálová armatúra pre záves ZOK pre rozpätie od 30m do 70 m - 1 tlmič vibrácií</t>
  </si>
  <si>
    <t>210251467.S</t>
  </si>
  <si>
    <t>Optický kábel na TV - Montáž špirálovej armatúry pre kotvenie ZOK</t>
  </si>
  <si>
    <t>369270006345.S</t>
  </si>
  <si>
    <t>Špirálová armatúra pre kotvenie ZOK</t>
  </si>
  <si>
    <t>210251715.S</t>
  </si>
  <si>
    <t>Optický kábel na TV - Výšková regulácia závesného optického kábla (ZOK)</t>
  </si>
  <si>
    <t>210251716.S</t>
  </si>
  <si>
    <t>Optický kábel na TV - Príplatok za kríženie závesného optického kábla (ZOK) so žel. traťou</t>
  </si>
  <si>
    <t>210251717.S</t>
  </si>
  <si>
    <t>Optický kábel na TV - Zavesenie a zloženie pomocných kladiek pre závesný optokábel</t>
  </si>
  <si>
    <t>210251470.S</t>
  </si>
  <si>
    <t>Optický kábel na TV - Demontáž konzoly ZOK, vr. pripevnenia na stožiar, závesu a špirálovej armatúry</t>
  </si>
  <si>
    <t>210251471.S</t>
  </si>
  <si>
    <t>Optický kábel na TV - Demontáž kotvenia ZOK, vr. špirály a upevnenia</t>
  </si>
  <si>
    <t>SO 07-35-02 Traťový úsek Spišské Tomášovce – Vydrník, ukoľajnenie a spätná vodivá cesta</t>
  </si>
  <si>
    <t>210251326.S</t>
  </si>
  <si>
    <t>Káblové vedenia - Montáž vodivej koľajovej spojky, vr. osadenia kolíkov do koľaj. pásov a uchytenia na podval</t>
  </si>
  <si>
    <t>369230114135.S</t>
  </si>
  <si>
    <t>Izolované oceľové FeZn lano (dvojité - priemer 2x 20 mm / dĺ.155 cm), vr. 2ks kolík s maticou M20 do koľ. pásu</t>
  </si>
  <si>
    <t>369230114140.S</t>
  </si>
  <si>
    <t>Izolované oceľové FeZn lano (dvojité - priemer 2x 20 mm / dĺ.190 cm), vr. 2ks kolík s maticou M20 do koľ. pásu</t>
  </si>
  <si>
    <t>369230114145.S</t>
  </si>
  <si>
    <t>Izolované oceľové FeZn lano (dvojité - priemer 2x 20 mm / dĺ.290 cm), vr. 2ks kolík s maticou M20 do koľ. pásu</t>
  </si>
  <si>
    <t>369230114150.S</t>
  </si>
  <si>
    <t>Izolované oceľové FeZn lano (dvojité - priemer 2x 20 mm / dĺ.330 cm), vr. 2ks kolík s maticou M20 do koľ. pásu</t>
  </si>
  <si>
    <t>369230114225.S</t>
  </si>
  <si>
    <t>Izolované oceľové FeZn lano (trojité - priemer 3x 20 mm / dĺ.190 cm), vr. 2ks kolík s maticou M20 do koľ. pásu</t>
  </si>
  <si>
    <t>369230114235.S</t>
  </si>
  <si>
    <t>Izolované oceľové FeZn lano (trojité - priemer 3x 20 mm / dĺ.330 cm), vr. 2ks kolík s maticou M20 do koľ. pásu</t>
  </si>
  <si>
    <t>210251304.S</t>
  </si>
  <si>
    <t>Prepäťové ochrany TV - Montáž upevnenia dvojitého izolovaného zvodu na stožiar TV</t>
  </si>
  <si>
    <t>369230115030.S</t>
  </si>
  <si>
    <t>Dvojitý izolovaný zvod (2xFeZn D 10 mm), vr. skúšobnej svorky a upevnenia na stožiari</t>
  </si>
  <si>
    <t>210251306.S</t>
  </si>
  <si>
    <t>Izolovaný zvod TV - Pripojenie izolovaného zvodu na koľ. pás, pásovinu alebo zbernicu</t>
  </si>
  <si>
    <t>369230115060.S</t>
  </si>
  <si>
    <t>Pripojenie dvojitého izolovaného zvodu (2xFeZn D 10 mm) od skúšobnej svorky na koľajnicový pás</t>
  </si>
  <si>
    <t>369230115205.S</t>
  </si>
  <si>
    <t>Drôt ukoľajňovací oceľový FeZn D 10 mm v izolovanej trubke</t>
  </si>
  <si>
    <t>210251309.S</t>
  </si>
  <si>
    <t>Ukoľajnenie individuálne - Montáž priameho ukoľajnenia stožiara alebo oceľovej konštrukcie na koľ. pás - 1 ukoľ. vodič</t>
  </si>
  <si>
    <t>210251313.S</t>
  </si>
  <si>
    <t>Ukoľajnenie individuálne - Montáž ukoľajnenia stožiara alebo oceľovej konštrukcie s prierazkou na koľ. pás - 1 ukoľ. vodič</t>
  </si>
  <si>
    <t>369230115480.S</t>
  </si>
  <si>
    <t>Ukoľajnenie s opakovateľnou prierazkou stožiara alebo oceľovej konštrukcie - 1 ukoľ. vodič</t>
  </si>
  <si>
    <t>210251314.S</t>
  </si>
  <si>
    <t>Ukoľajnenie individuálne - Montáž ukoľajnenia stožiara alebo oceľovej konštrukcie s prierazkou na koľ. pás - 2 ukoľ. vodiče</t>
  </si>
  <si>
    <t>369230115540.S</t>
  </si>
  <si>
    <t>Ukoľajnenie s opakovateľnou prierazkou stožiara alebo oceľovej konštrukcie - 2 ukoľ. vodiče</t>
  </si>
  <si>
    <t>210010153.S</t>
  </si>
  <si>
    <t>Rúrka ohybná elektroinštalačná z HDPE, D 90 uložená pevne</t>
  </si>
  <si>
    <t>286130079950.S</t>
  </si>
  <si>
    <t>Chránička korugovaná tuhá HDPE D 90 mm, dĺžky 6 m, kruhová tuhosť 14,0 kN/m2, 450N/5 cm, -25 až +60°C, UV stabilná</t>
  </si>
  <si>
    <t>210251350.S</t>
  </si>
  <si>
    <t>Dokončovacie práce na TV - Aktualizácia KSU a TP podľa koľajových postupov za 100 m sprevádzkovaného úseku</t>
  </si>
  <si>
    <t>210251352.S</t>
  </si>
  <si>
    <t>Dokončovacie práce na TV - Spracovanie KSU a TP pre účely uvedenia do prevádzky za 100 m sprevádzkovaného úseku</t>
  </si>
  <si>
    <t>210251552.S</t>
  </si>
  <si>
    <t>Demontáž TV - Ukoľajnenie konštrukcií a stožiarov TV vr. skupinového poprepájania oceľ. konštrukcií</t>
  </si>
  <si>
    <t>210251574.S</t>
  </si>
  <si>
    <t>Revízie, skúšky a merania TV - Meranie dotykového napätia na vodivej konštrukcii</t>
  </si>
  <si>
    <t>SO 07-35-03 Úprava trakčného vedenia v žkm 178,835</t>
  </si>
  <si>
    <t>210251611.S</t>
  </si>
  <si>
    <t>Stožiare TV - Príplatok za provizórne zaistenie stability základu trakčnej podpery</t>
  </si>
  <si>
    <t>210251078.S</t>
  </si>
  <si>
    <t>Závesy TV - Výšková a smerová regulácia ramena, konzoly alebo závesu TV</t>
  </si>
  <si>
    <t>369230109045.S</t>
  </si>
  <si>
    <t>Kotvenie ZV, OV, NV - 2 laná 240 mm2 AlFe - zdvojený izolátor (max. 2x14 kN)</t>
  </si>
  <si>
    <t>369230114130.S</t>
  </si>
  <si>
    <t>Izolované oceľové FeZn lano (dvojité - priemer 2x 20 mm / dĺ.140 cm), vr. 2ks kolík s maticou M20 do koľ. pásu</t>
  </si>
  <si>
    <t>SO 07-35-04 Úprava trakčného vedenia v žkm 178,906</t>
  </si>
  <si>
    <t>210251544.S</t>
  </si>
  <si>
    <t>Demontáž TV - Lano zosilňovacieho (ZV), obchádzacieho (OV) alebo napájacieho (NV) vedenia - stočenie na bubon</t>
  </si>
  <si>
    <t>SO 07-35-06 Úprava vn vedení VSE</t>
  </si>
  <si>
    <t>131301202.S</t>
  </si>
  <si>
    <t>Výkop zapaženej jamy v hornine 4, nad 100 do 1000 m3</t>
  </si>
  <si>
    <t>275311114.S</t>
  </si>
  <si>
    <t>Základové pätky a bloky mostných konštrukcií z betónu prostého tr. C 12/15</t>
  </si>
  <si>
    <t>275311120.S</t>
  </si>
  <si>
    <t>Základové pätky a bloky mostných konštrukcií z betónu prostého tr. C 20/25</t>
  </si>
  <si>
    <t>961055111.S</t>
  </si>
  <si>
    <t>Búranie základov alebo vybúranie otvorov plochy nad 4 m2 v základoch železobetónových,  -2,40000t</t>
  </si>
  <si>
    <t>979089312.S</t>
  </si>
  <si>
    <t>Poplatok za skládku - kovy (meď, bronz, mosadz atď.) (17 04 ), ostatné</t>
  </si>
  <si>
    <t>210040001.S-D</t>
  </si>
  <si>
    <t>Demontáž - Stožiar z predpätého betónu 9-15 m/3-45 kN jednoduchý - JB bez konzol a výzbroje</t>
  </si>
  <si>
    <t>210040002.S</t>
  </si>
  <si>
    <t>Stožiar z predpätého betónu 9-15 m/3-45 kN dvojitý - DB bez konzol a výzbroje</t>
  </si>
  <si>
    <t>592610002400.S</t>
  </si>
  <si>
    <t>Stožiar betónový predpätý, bez výstroja PBS 12/20, dĺžka 12,1 m, nosnosť 20 kN</t>
  </si>
  <si>
    <t>210040002.S-D</t>
  </si>
  <si>
    <t>Demontáž - Stožiar z predpätého betónu 9-15 m/3-45 kN dvojitý - DB bez konzol a výzbroje</t>
  </si>
  <si>
    <t>210040076.S</t>
  </si>
  <si>
    <t>Čapica PVC na stožiar</t>
  </si>
  <si>
    <t>592610003800.S</t>
  </si>
  <si>
    <t>Držiak plastovej čapice na stĺp ELV</t>
  </si>
  <si>
    <t>592610004000.S</t>
  </si>
  <si>
    <t>Čapica z PVC, priemer 220 mm, na stĺp ELV</t>
  </si>
  <si>
    <t>210050014.SP</t>
  </si>
  <si>
    <t>Montáž vrcholovej konzoly pre 2xVN na stĺp DB</t>
  </si>
  <si>
    <t>súb.</t>
  </si>
  <si>
    <t>311820010900.S</t>
  </si>
  <si>
    <t>Konzola vrcholová na DB</t>
  </si>
  <si>
    <t>210050404.S</t>
  </si>
  <si>
    <t>Stožiar NN,VN priehradový oceľový bez konzol a výzbroje bez delenia nad zákl. výška 16,5m</t>
  </si>
  <si>
    <t>424310002300.SP</t>
  </si>
  <si>
    <t>Stožiar priehradový MR 14,5/V52(40)</t>
  </si>
  <si>
    <t>210050454.S</t>
  </si>
  <si>
    <t>Konzola na priehradový stožiar VN obojstranná A3</t>
  </si>
  <si>
    <t>311820000200.S</t>
  </si>
  <si>
    <t>Konzola priehradová stožiarová dĺ. 0,4x0,4 m, A3-1,5 m, dvojstranná</t>
  </si>
  <si>
    <t>210050651.S</t>
  </si>
  <si>
    <t>Izolátor podperný pre VN</t>
  </si>
  <si>
    <t>342130001800.SP</t>
  </si>
  <si>
    <t>Izolátor podperný pre VN podľa PD s anti. bird návlekmi</t>
  </si>
  <si>
    <t>210050671.S</t>
  </si>
  <si>
    <t>Reťazec jednoduchý kotevný pre VN</t>
  </si>
  <si>
    <t>342130002800.S</t>
  </si>
  <si>
    <t>Izolátor plastový kompozitný pre VN FIBERLINK DS-35G</t>
  </si>
  <si>
    <t>369160007000.S</t>
  </si>
  <si>
    <t>Svorka kotevná strmeňová AlFe, d 9,0-16,0 mm, typ 144 110.1</t>
  </si>
  <si>
    <t>210050672.S</t>
  </si>
  <si>
    <t>Reťazec dvojitý kotevný pre VN</t>
  </si>
  <si>
    <t>210050742.S</t>
  </si>
  <si>
    <t>Odbočné spoje C svorkou do 120 mm2</t>
  </si>
  <si>
    <t>345820026700.SP</t>
  </si>
  <si>
    <t>Odbočná svorka</t>
  </si>
  <si>
    <t>210050801.S_p</t>
  </si>
  <si>
    <t>Uchytenie vodiča ochranného pospájania na stožiar</t>
  </si>
  <si>
    <t>210050821.S</t>
  </si>
  <si>
    <t>Výstražné tabuľky</t>
  </si>
  <si>
    <t>548230000300.S</t>
  </si>
  <si>
    <t>Tabuľka bezpečnostná smaltovaná 0116, oblá lxv 210x297 mm, na stĺp</t>
  </si>
  <si>
    <t>210075271.S-D</t>
  </si>
  <si>
    <t>Demontáž - Lano Alfe 70/11 ťahané strojne</t>
  </si>
  <si>
    <t>210075273.S</t>
  </si>
  <si>
    <t>Lano Alfe 110/22 ťahané strojne</t>
  </si>
  <si>
    <t>341520000500.S</t>
  </si>
  <si>
    <t>Lano hliníkové AlFe 110/22</t>
  </si>
  <si>
    <t>210222010.S</t>
  </si>
  <si>
    <t>Náter zemniaceho pásku do 120 mm2 (1x náter vrátane svoriek a vyznač. žlt. pruhov), pre vonkajšie práce</t>
  </si>
  <si>
    <t>246220000400.S</t>
  </si>
  <si>
    <t>Email syntetický vonkajší</t>
  </si>
  <si>
    <t>246420001200.S</t>
  </si>
  <si>
    <t>Riedidlo S-6006 do syntetických a olejových látok</t>
  </si>
  <si>
    <t>210222020.S</t>
  </si>
  <si>
    <t>Uzemňovacie vedenie v zemi FeZn do 120 mm2 vrátane izolácie spojov, pre vonkajšie práce</t>
  </si>
  <si>
    <t>210222245.S</t>
  </si>
  <si>
    <t>Svorka FeZn pripojovacia SP, pre vonkajšie práce</t>
  </si>
  <si>
    <t>354410004000.S</t>
  </si>
  <si>
    <t>Svorka FeZn pripájaca označenie SP 1</t>
  </si>
  <si>
    <t>210222252.S</t>
  </si>
  <si>
    <t>Svorka FeZn odbočovacia spojovacia SR 01, SR 02 (pásovina do 120 mm2), pre vonkajšie práce</t>
  </si>
  <si>
    <t>354410000700.S</t>
  </si>
  <si>
    <t>Svorka FeZn odbočovacia spojovacia označenie SR 02 (M8) s podložkou</t>
  </si>
  <si>
    <t>210222253.S</t>
  </si>
  <si>
    <t>Svorka FeZn uzemňovacia SR03, pre vonkajšie práce</t>
  </si>
  <si>
    <t>210902165.S</t>
  </si>
  <si>
    <t>Vodič hliníkový silový uložený pevne 1-AYY 0,6/1 kV 1x120</t>
  </si>
  <si>
    <t>341110028000.S</t>
  </si>
  <si>
    <t>Vodič hliníkový 1-AYY 1x120 mm2</t>
  </si>
  <si>
    <t>210930230.SP</t>
  </si>
  <si>
    <t>Vodič izolovaný PAS-W</t>
  </si>
  <si>
    <t>341130009901.SP</t>
  </si>
  <si>
    <t>Vodič izolovaný PAS-W, Amokabel 1x120</t>
  </si>
  <si>
    <t>460200123.S</t>
  </si>
  <si>
    <t>Hĺbenie káblovej ryhy ručne 35 cm širokej a 40 cm hlbokej, v zemine triedy 3</t>
  </si>
  <si>
    <t>460400052.S</t>
  </si>
  <si>
    <t>Paženie jám o pôdorysnej ploche do 10 m2, hĺbky do 400 cm</t>
  </si>
  <si>
    <t>605110001300.S</t>
  </si>
  <si>
    <t>Dosky a fošne z mäkkého reziva neopracované neomietané akosť II</t>
  </si>
  <si>
    <t>605120000200.S</t>
  </si>
  <si>
    <t>Hranoly z mäkkého reziva neopracované hranené akosť II</t>
  </si>
  <si>
    <t>999000000100.S</t>
  </si>
  <si>
    <t>Ostatný materiál</t>
  </si>
  <si>
    <t>460400152.S</t>
  </si>
  <si>
    <t>Odstránenie príložného paženia z jamy s pôdorysnou plochou do 10 m2 hĺbky od 2 do 4 m</t>
  </si>
  <si>
    <t>460560123.S</t>
  </si>
  <si>
    <t>Ručný zásyp nezap. káblovej ryhy bez zhutn. zeminy, 35 cm širokej, 40 cm hlbokej v zemine tr. 3</t>
  </si>
  <si>
    <t>460560153.S</t>
  </si>
  <si>
    <t>Ručný zásyp nezap. káblovej ryhy bez zhutn. zeminy, 35 cm širokej, 70 cm hlbokej v zemine tr. 3</t>
  </si>
  <si>
    <t>HZS000112.S</t>
  </si>
  <si>
    <t>Stavebno montážne práce náročnejšie, ucelené, obtiažne, rutinné (Tr. 2) v rozsahu viac ako 8 hodín náročnejšie</t>
  </si>
  <si>
    <t>000300013.S</t>
  </si>
  <si>
    <t>Geodetické práce - vykonávané pred výstavbou určenie priebehu nadzemného alebo podzemného existujúceho aj plánovaného vedenia</t>
  </si>
  <si>
    <t>000300031.S</t>
  </si>
  <si>
    <t>Geodetické práce - vykonávané po výstavbe zameranie skutočného vyhotovenia stavby</t>
  </si>
  <si>
    <t xml:space="preserve">SO 07-35-06.1 Úprava vn vedenia </t>
  </si>
  <si>
    <t>592610003100</t>
  </si>
  <si>
    <t>Stožiar betónový predpätý, bez výstroja PBS 13,5/15, dĺžka 13,6 m, ELV PRODUKT</t>
  </si>
  <si>
    <t>210050022.S</t>
  </si>
  <si>
    <t>Konzola odbočná na stĺp DB montáž na zemi</t>
  </si>
  <si>
    <t>309020019000.S</t>
  </si>
  <si>
    <t>Skrutka svorníková M20 550x80x80 mm, pozinkovaná</t>
  </si>
  <si>
    <t>311110005200.S</t>
  </si>
  <si>
    <t>Matica presná M 20 mm, DIN 934, trieda 8,0 oceľ pozinkovaná</t>
  </si>
  <si>
    <t>311820005600.S</t>
  </si>
  <si>
    <t>Konzola odbočovacia 1800 PNE 348601-04-01</t>
  </si>
  <si>
    <t>210050301.S_p</t>
  </si>
  <si>
    <t>Montáž úsekového odpojovača na stožiar ale bez dodania UO - pozdĺžný UO</t>
  </si>
  <si>
    <t>357210018500.S_p</t>
  </si>
  <si>
    <t>Odpínáč 3P, 25 kV, 630 A, 20 kA - pozdĺžný odpínač</t>
  </si>
  <si>
    <t>210050301.S-D</t>
  </si>
  <si>
    <t>Demontáž úsekového odpojovača na jestvujúci stožiar ale bez dodania UO</t>
  </si>
  <si>
    <t>210050402.S-D</t>
  </si>
  <si>
    <t>Demontáž - Stožiar NN,VN priehradový oceľový bez konzol a výzbroje bez delenia nad zákl. výška 13,5m</t>
  </si>
  <si>
    <t>424310001400.SP</t>
  </si>
  <si>
    <t>Stožiar priehradový MR 14/V39(30)</t>
  </si>
  <si>
    <t>424310002500.SP</t>
  </si>
  <si>
    <t>Stožiar priehradový MR 21/V52(40)</t>
  </si>
  <si>
    <t>210050453.S-D</t>
  </si>
  <si>
    <t>Demontáž - Konzola na priehradový stožiar VN obojstranná A2</t>
  </si>
  <si>
    <t>210050456.S</t>
  </si>
  <si>
    <t>Konzola na priehradový stožiar VN obojstranná A5</t>
  </si>
  <si>
    <t>311820002500.S</t>
  </si>
  <si>
    <t>Konzola priehradová stožiarová dĺ. 0,4x0,4 m, A5-2,25 m, dvojstranná</t>
  </si>
  <si>
    <t>210050463.S-D</t>
  </si>
  <si>
    <t>Demontáž - Konzola na priehradový stožiar VN jednostranná B2</t>
  </si>
  <si>
    <t>210050469.S-D</t>
  </si>
  <si>
    <t>Demontáž - Konzola atyp_pod UO</t>
  </si>
  <si>
    <t>210050470.S_p</t>
  </si>
  <si>
    <t>Konzola pre osadenie pozdĺžneho odpínača na betónový stožiar</t>
  </si>
  <si>
    <t>311820003200.S</t>
  </si>
  <si>
    <t>Konzola priehradová stožiarová P-A/U80-400 mm</t>
  </si>
  <si>
    <t>210050502.S</t>
  </si>
  <si>
    <t>Vodič pre vonkajšie vedenie VN a pre prevádzkový telefón do 120 mm2</t>
  </si>
  <si>
    <t>341520000600.S</t>
  </si>
  <si>
    <t>Lano 66-AL1/22-ST1A</t>
  </si>
  <si>
    <t>210252369.S_p</t>
  </si>
  <si>
    <t>Nosná kríž - pre osadenie pozdĺžného UO na vrchol stožiara</t>
  </si>
  <si>
    <t>369160000601.S_p</t>
  </si>
  <si>
    <t>Nosný kríž</t>
  </si>
  <si>
    <t>210902161.S</t>
  </si>
  <si>
    <t>Vodič hliníkový silový uložený pevne 1-AYY 0,6/1 kV 1x35</t>
  </si>
  <si>
    <t>341110027600.S</t>
  </si>
  <si>
    <t>Vodič hliníkový 1-AYY 1x35 mm2</t>
  </si>
  <si>
    <t>210930230.S_p</t>
  </si>
  <si>
    <t>Vodič izolovaný PAS</t>
  </si>
  <si>
    <t>341130009901.S_p</t>
  </si>
  <si>
    <t xml:space="preserve">Vodič izolovaný PAS, Amokabel 1x70 </t>
  </si>
  <si>
    <t>210964802.S</t>
  </si>
  <si>
    <t>Demontáž - uzemňovacie vedenie na povrchu FeZn do 120 mm2   -0,00100 t</t>
  </si>
  <si>
    <t>210964866.S</t>
  </si>
  <si>
    <t>Demontáž - svorka FeZn pripojovacia SP   -0,00016 t</t>
  </si>
  <si>
    <t>210964868.S</t>
  </si>
  <si>
    <t>Demontáž - svorka FeZn skúšobná SZ   -0,00024 t</t>
  </si>
  <si>
    <t>210964873.S</t>
  </si>
  <si>
    <t>Demontáž - svorka FeZn odbočovacia spojovacia SR01-02   -0,00022 t</t>
  </si>
  <si>
    <t>210964874.S</t>
  </si>
  <si>
    <t>Demontáž - svorka FeZn uzemňovacia SR03   -0,00021 t</t>
  </si>
  <si>
    <t>460420022.S</t>
  </si>
  <si>
    <t>HZS000113.S_p</t>
  </si>
  <si>
    <t>Stavebno montážne práce náročné ucelené - odborné, tvorivé remeselné (Tr. 3) v rozsahu viac ako 8 hodín - demontáže káblov a vodičov vzdušného vedenia vrátane všetkých súčastí (izolátorov, káblových koncoviek, atď.)</t>
  </si>
  <si>
    <t>SO 07-35-07 Preložka 6kV kábla ŽSR</t>
  </si>
  <si>
    <t>131301101.S</t>
  </si>
  <si>
    <t>Výkop nezapaženej jamy v hornine 4, do 100 m3</t>
  </si>
  <si>
    <t>141721114.S</t>
  </si>
  <si>
    <t>Riadené horizont. vŕtanie v hornine tr.1-4 pre pretláč. PE rúr, hĺbky do 6m, vonk. priem.cez 110 do 125mm</t>
  </si>
  <si>
    <t>273313612P1</t>
  </si>
  <si>
    <t>Betón C20/25 na obétonovanie delenej chráničky</t>
  </si>
  <si>
    <t>273313612P2</t>
  </si>
  <si>
    <t>Podkladový betón do ryhy C20/25</t>
  </si>
  <si>
    <t>21010127P</t>
  </si>
  <si>
    <t>NN spojky pre viacžilové káble s plastovou izoláciou bez panciera do 1kV (1-10 mm2), pre vonkajšie práce</t>
  </si>
  <si>
    <t>34582000110P</t>
  </si>
  <si>
    <t>SVCZV 12x4-6 - Kablová spojka pre vícežilové káble</t>
  </si>
  <si>
    <t>210101316.S</t>
  </si>
  <si>
    <t>VN spojky pre trojžilové káble s plastovou izoláciou do 6 kV a jednožilové káble s tienením žíl do 10 kV (25-70 mm)</t>
  </si>
  <si>
    <t>345820007800.S</t>
  </si>
  <si>
    <t>Spojka VN s polymérovou izoláciou POLJ-06/3x 25-50</t>
  </si>
  <si>
    <t>21019012P</t>
  </si>
  <si>
    <t>Demontáž liatinového rozvádzača do váhy 700 kg (skriňa 6kV)</t>
  </si>
  <si>
    <t>210800130.S</t>
  </si>
  <si>
    <t>Kábel medený uložený voľne CYKY 450/750 V 12x4</t>
  </si>
  <si>
    <t>341110003000.S</t>
  </si>
  <si>
    <t>Kábel medený CYKY-J 12x4 mm2</t>
  </si>
  <si>
    <t>210910205.S</t>
  </si>
  <si>
    <t>Kábel hliníkový silový uložený voľne 6-AYKCY 3,6/6 kV 3x50</t>
  </si>
  <si>
    <t>341130011700.S</t>
  </si>
  <si>
    <t>VN kábel hliníkový 6-AYKCY 3x50 mm2</t>
  </si>
  <si>
    <t>210950202.S</t>
  </si>
  <si>
    <t>Príplatok na zaťahovanie káblov, váha kábla do 2 kg</t>
  </si>
  <si>
    <t>210950203.S</t>
  </si>
  <si>
    <t>Príplatok na zaťahovanie káblov, váha kábla do 4 kg</t>
  </si>
  <si>
    <t>460010021</t>
  </si>
  <si>
    <t>246210000100</t>
  </si>
  <si>
    <t>Email olejový vonkajší biely Emolex O 2117</t>
  </si>
  <si>
    <t>5839500700P</t>
  </si>
  <si>
    <t>Značka meračská povrchová m</t>
  </si>
  <si>
    <t>460230004.S</t>
  </si>
  <si>
    <t>Výkop pre káblovú spojku a odbočnicu, ryha pre kábel do 10 kV v zemina triedy 4</t>
  </si>
  <si>
    <t>460400062.S</t>
  </si>
  <si>
    <t>Paženie jám o pôdorysnej ploche do 16 m2, hĺbky do 400 cm</t>
  </si>
  <si>
    <t>605120002900.S</t>
  </si>
  <si>
    <t>Hranoly z mäkkého reziva neopracované hranené akosť I</t>
  </si>
  <si>
    <t>460400151.SP</t>
  </si>
  <si>
    <t>Odstránenie príložného paženia z jamy s pôdorysnou plochou do 10 m2 hĺbky do 2 m (štartovacia, cieľová jama)</t>
  </si>
  <si>
    <t>283230008000.S</t>
  </si>
  <si>
    <t>Výstražná fólia PE, š. 300, farba červená</t>
  </si>
  <si>
    <t>460490051.S</t>
  </si>
  <si>
    <t>Vypodloženie, oddelenie a krytie spojky alebo odbočnice pre kábel do 6 kV s dodanim piesku a tehál</t>
  </si>
  <si>
    <t>583310000100.S</t>
  </si>
  <si>
    <t>Kamenivo ťažené drobné frakcia 0-1 mm</t>
  </si>
  <si>
    <t>596110000200.S</t>
  </si>
  <si>
    <t>Tehla plná pálená maloformátová, lxšxv 290x140x65 mm</t>
  </si>
  <si>
    <t>460510031.S</t>
  </si>
  <si>
    <t>Úplné zriadenie a osadenie káblového priestupu z polypropylénových rúr do D 125/14,0 bez zemných prác</t>
  </si>
  <si>
    <t>28613007290P</t>
  </si>
  <si>
    <t>Chránička tuhá delená dvojplášťová DN 110, HDPE</t>
  </si>
  <si>
    <t>460510111.S</t>
  </si>
  <si>
    <t>Káblové priestupy v pretlačovaných otvoroch z polyetylénových rúr do D 100 mm</t>
  </si>
  <si>
    <t>286130041300.S</t>
  </si>
  <si>
    <t>Rúra HDPE D 110x6,6 mm, PN 10, SDR17 pre tlakový kanalizačný systém</t>
  </si>
  <si>
    <t>675130000300.S</t>
  </si>
  <si>
    <t>Motúz konopný akosť K 4,5 mm</t>
  </si>
  <si>
    <t>HZS000113P</t>
  </si>
  <si>
    <t>Stavebno montážne práce náročné ucelené - odborné, tvorivé remeselné (Tr. 3) v rozsahu viac ako 8 hodín, kompklexné vyskúšanie</t>
  </si>
  <si>
    <t>SO 07-35-07.2 Transformovňa ŽSR 22/0,4 kV ZAST Letanovce</t>
  </si>
  <si>
    <t>131311101.S</t>
  </si>
  <si>
    <t xml:space="preserve">Hĺbenie jám v  hornine tr.4 súdržných - ručným alebo pneumatickým náradím </t>
  </si>
  <si>
    <t>131311101.S_p3</t>
  </si>
  <si>
    <t>Hĺbenie jám v  hornine tr.4 súdržných - ručným alebo pneumatickým náradím - výkop jamy VN káblovú spojku</t>
  </si>
  <si>
    <t xml:space="preserve">Násyp pod základové konštrukcie so zhutnením zo štrkopiesku fr.0-32 mm </t>
  </si>
  <si>
    <t xml:space="preserve">Poznámka k položke:_x000D_
- hr. 0,2 m </t>
  </si>
  <si>
    <t xml:space="preserve">Betón základových dosiek, prostý tr. C 12/15 - podkladová betón </t>
  </si>
  <si>
    <t>313910000100.S</t>
  </si>
  <si>
    <t>Tkanina so štvorcovými okami 6,3/0,80 mm</t>
  </si>
  <si>
    <t>Búranie základov alebo vybúranie otvorov plochy nad 4 m2 v základoch železobetónových,  -2,40000t - bétonový základ po MX22kV skrini</t>
  </si>
  <si>
    <t>722250051.S_p</t>
  </si>
  <si>
    <t>Montáž hasiaceho prístroja do VN NN rozvodne a trafokomory</t>
  </si>
  <si>
    <t xml:space="preserve">Zhotovenie  izolácie proti zemnej vlhkosti zvislá penetračným náterom za studena </t>
  </si>
  <si>
    <t>246170000900</t>
  </si>
  <si>
    <t>Lak asfaltový ALP-PENETRAL SN v sudoch</t>
  </si>
  <si>
    <t>735</t>
  </si>
  <si>
    <t>Ústredné kúrenie - vykurovacie telesá</t>
  </si>
  <si>
    <t>735413080.S</t>
  </si>
  <si>
    <t>Montáž konvektora nástenného výšky  600 mm šírky 60 mm dĺžky 1000-1400 mm</t>
  </si>
  <si>
    <t>484540007610.S</t>
  </si>
  <si>
    <t>Konvektor nástenný, hĺxlxv 60-120x1200x600 mm s možnosťou bočného a spodného napojenia</t>
  </si>
  <si>
    <t>766821019.S_p</t>
  </si>
  <si>
    <t>Osadenie stolu a stoličky</t>
  </si>
  <si>
    <t>615680000100.S_p</t>
  </si>
  <si>
    <t>Pracovný stôl</t>
  </si>
  <si>
    <t>615680000100.S_p1</t>
  </si>
  <si>
    <t>Pracovná stolička</t>
  </si>
  <si>
    <t>210010094.S</t>
  </si>
  <si>
    <t>Rúrka ohybná elektroinštalačná z HDPE, D 110 uložená voľne</t>
  </si>
  <si>
    <t>345710006260.S</t>
  </si>
  <si>
    <t>Rúrka ohybná 09110 dvojplášťová korugovaná z HDPE, UV stabilná bezhalogénová, D 110 mm</t>
  </si>
  <si>
    <t>210010107.S</t>
  </si>
  <si>
    <t>Lišta elektroinštalačná z PVC 18x13, uložená pevne, vkladacia</t>
  </si>
  <si>
    <t>345750064500.S</t>
  </si>
  <si>
    <t>Lišta hranatá z PVC, 17x17 mm</t>
  </si>
  <si>
    <t>210010110.S</t>
  </si>
  <si>
    <t>Lišta elektroinštalačná z PVC 40x40, uložená pevne, vkladacia</t>
  </si>
  <si>
    <t>345750065150.S</t>
  </si>
  <si>
    <t>Lišta hranatá z PVC, 40x40 mm</t>
  </si>
  <si>
    <t>210010301.S</t>
  </si>
  <si>
    <t>Krabica prístrojová bez zapojenia (1901, KP 68, KZ 3)</t>
  </si>
  <si>
    <t>345410014650.S</t>
  </si>
  <si>
    <t>Krabica prístrojová LK 80/1, z PVC</t>
  </si>
  <si>
    <t>345410013400</t>
  </si>
  <si>
    <t>Krabica rozvodná PVC na stenu 6455-26P/2, šxvxh 144x144x67 mm, 4-pólová sivá</t>
  </si>
  <si>
    <t>210020151.S_P</t>
  </si>
  <si>
    <t>Montáž stojan pre OOPP</t>
  </si>
  <si>
    <t>423410003700.S_p</t>
  </si>
  <si>
    <t>Stojan pre OOPP</t>
  </si>
  <si>
    <t>210100005.S</t>
  </si>
  <si>
    <t>Ukončenie vodičov v rozvádzač. vrátane zapojenia a vodičovej koncovky do 35 mm2</t>
  </si>
  <si>
    <t>210100009.S</t>
  </si>
  <si>
    <t>Ukončenie vodičov v rozvádzač. vrátane zapojenia a vodičovej koncovky do 120 mm2</t>
  </si>
  <si>
    <t>210100012.S</t>
  </si>
  <si>
    <t>Ukončenie vodičov v rozvádzač. vrátane zapojenia a vodičovej koncovky do 240 mm2</t>
  </si>
  <si>
    <t>210101342.S</t>
  </si>
  <si>
    <t>VN spojky pre trojžilové káble s plastovou izoláciou a tienením žíl pre 6 kV, 10 kV, 22 kV a 35 kV (70-120 mm2)</t>
  </si>
  <si>
    <t>345820009300.S</t>
  </si>
  <si>
    <t>Spojka VN s polymérovou izoláciou POLJ-24/3x 70-150</t>
  </si>
  <si>
    <t>210101362.S</t>
  </si>
  <si>
    <t>NN koncovky pre 3 a 4-žilové káble s plastovou a papierovou izoláciou do 1 kV (25-70 mm2), pre vonkajšie práce</t>
  </si>
  <si>
    <t>345810005400.S</t>
  </si>
  <si>
    <t>Koncovka NN s polymérovou izoláciou EPKT 0031 25-70</t>
  </si>
  <si>
    <t>210101363.S</t>
  </si>
  <si>
    <t>NN koncovky pre 3 a 4-žilové káble s plastovou a papierovou izoláciou do 1 kV (50-150 mm2), pre vonkajšie práce</t>
  </si>
  <si>
    <t>345810005500.S</t>
  </si>
  <si>
    <t>Koncovka NN s polymérovou izoláciou EPKT 0047 70-150</t>
  </si>
  <si>
    <t>210101364.S</t>
  </si>
  <si>
    <t>NN koncovky pre 3 a 4-žilové káble s plastovou a papierovou izoláciou do 1 kV (120-240 mm2), pre vonkajšie práce</t>
  </si>
  <si>
    <t>345810006300.S</t>
  </si>
  <si>
    <t>Koncovka NN s polymérovou izoláciou EPKT 0063-L12 120-240</t>
  </si>
  <si>
    <t>210101388.S</t>
  </si>
  <si>
    <t>VN koncovky pre 1-žilové káble s plast. izoláciou a polovodivou vrstvou na žilách pre 10 kV, 22 kV a 35 kV (25-95 mm2)</t>
  </si>
  <si>
    <t>345810013700.S</t>
  </si>
  <si>
    <t>Koncovka VN s polymérovou izoláciou POLT -24 C/1XI 25-70/340</t>
  </si>
  <si>
    <t>210101394.S</t>
  </si>
  <si>
    <t>VN koncovky pre trojžilové káble s plastovou izoláciou a polovodivou vrstvou na žilách pre 10 kV a 22 kV (70-240 mm2)</t>
  </si>
  <si>
    <t>345810011600.S</t>
  </si>
  <si>
    <t>Koncovka VN s polymérovou izoláciou POLT -24 D/3XI-H4 70-185/1200</t>
  </si>
  <si>
    <t>210110306.S_p</t>
  </si>
  <si>
    <t>Havaríjne tlačidlo, popis v PD</t>
  </si>
  <si>
    <t>358120004680.S_p</t>
  </si>
  <si>
    <t>Havarijné tlačidlo - popis podľa PD</t>
  </si>
  <si>
    <t>210111104.S</t>
  </si>
  <si>
    <t>Priemyslová zásuvka nástenná CEE 400 V / 32 A vrátane zapojenia, IZN 3243, 3P + PE, IZN 3253, 3P + N + PE</t>
  </si>
  <si>
    <t>345540004225.S</t>
  </si>
  <si>
    <t>Zásuvka nástenná priemyslová IZN 3253, 3P + N + PE, IP 44 - 400V, 32A</t>
  </si>
  <si>
    <t>210120005.S</t>
  </si>
  <si>
    <t>Odpínače valcových poistkových vložiek 10 x 38 trojpólové do 32 A</t>
  </si>
  <si>
    <t>345290014600.S_p</t>
  </si>
  <si>
    <t>Poistková vložka valcová PVA10 2A gG, veľkosť 10x38</t>
  </si>
  <si>
    <t>345290013300.S</t>
  </si>
  <si>
    <t>Odpínač valcových poistiek OPVP 10-1, 32A, veľkosť 10x38</t>
  </si>
  <si>
    <t>210160811.S</t>
  </si>
  <si>
    <t>Montáž meracieho transformátora prúdu 50 - 250A/5A, prípojnice 30x10</t>
  </si>
  <si>
    <t>389810003640.S</t>
  </si>
  <si>
    <t>Tranformátor prúdu 200A/5A, pre prípojnice 30x10 mm</t>
  </si>
  <si>
    <t>210161011.S</t>
  </si>
  <si>
    <t>Elektromer trojfázový na priame pripojenie</t>
  </si>
  <si>
    <t>389810000500.S</t>
  </si>
  <si>
    <t>Elektromer digitálny trojfázový pre fakturačné meranie 100A 3x230/400V+N, 7 modulov, IP20</t>
  </si>
  <si>
    <t>210161012.S</t>
  </si>
  <si>
    <t>Elektromer trojfázový pripojenie cez prúdové transformátory</t>
  </si>
  <si>
    <t>389810001000.1</t>
  </si>
  <si>
    <t>Elektromer 3fázový 4-kvadrantový pre polopriame meranie, trieda presnosti vrátane VARIOMODU NXT GPRS a ciahovania, podľa PD (kontrolné meranie ŽSR)</t>
  </si>
  <si>
    <t>210171104.S</t>
  </si>
  <si>
    <t>Montáž silového transformátora olejového s výkonom do 160 kVA</t>
  </si>
  <si>
    <t>374210004501_p</t>
  </si>
  <si>
    <t>Transformátor hermetizovaný olejový ekodizajn 160kVA, presný popis v PD</t>
  </si>
  <si>
    <t>Poznámka k položke:_x000D_
Zvonkový transformátor, 4/ 8/ 12V/15VA (3-modul)</t>
  </si>
  <si>
    <t>210190073.S</t>
  </si>
  <si>
    <t>Montáž rozvádzača nedeliteľného do váhy 1000 kg</t>
  </si>
  <si>
    <t>400130000701.S_p</t>
  </si>
  <si>
    <t>Rozvádzač skriňový oceľoplechový NN 2póľový vrátane výzbroje, podľa PD</t>
  </si>
  <si>
    <t>357130000100.S_p1</t>
  </si>
  <si>
    <t>Rozvádzač skriňový oceľoplechový - rozvádzač ATJ vrátane výzbroje, podľa PD</t>
  </si>
  <si>
    <t>210190273.S</t>
  </si>
  <si>
    <t>Montáž skrine kompenzácie typ USK 2</t>
  </si>
  <si>
    <t>357130000100.S_p</t>
  </si>
  <si>
    <t>Rozvádzač skriňový oceľoplechový - kompenzačný rozvádzač vrátane výzbroje podľa PD vrátane káblových prepojov</t>
  </si>
  <si>
    <t>210190403_P</t>
  </si>
  <si>
    <t>Montáž rozvádzača VN</t>
  </si>
  <si>
    <t>2610001100_P</t>
  </si>
  <si>
    <t>Kompaktný VN rozvádzač vzduchom izolovaný AJE 3-poľový vrátane výzbroje podľa PD (2x pole prívodu s výkonovým vypínačom a uzemňovačom, pole vývodu na transformátor s vykonovým vypínačom s uzemňovačom), podľa PD</t>
  </si>
  <si>
    <t>210190523.S-D</t>
  </si>
  <si>
    <t>Demontáž rozvádzača VN - vonkajšie vyhotovenie za 1 pole do váhy 1000 kg</t>
  </si>
  <si>
    <t>345610019700_p1</t>
  </si>
  <si>
    <t>Demontáž MX22kV skrine</t>
  </si>
  <si>
    <t>210190605.S</t>
  </si>
  <si>
    <t>Montáž blokovej trafostanice VN vrátane montáže trafa vnútorné vyhotovenie 22 kV - 400 kVA</t>
  </si>
  <si>
    <t>357310000201.S_p</t>
  </si>
  <si>
    <t>Trafostanica (betónový skelet)</t>
  </si>
  <si>
    <t>210192562_P</t>
  </si>
  <si>
    <t xml:space="preserve">Ekvipotenciálna prípojnica </t>
  </si>
  <si>
    <t>345610015300_p</t>
  </si>
  <si>
    <t xml:space="preserve">Svorkovnica - ekvipotencialna prípojnica HUS </t>
  </si>
  <si>
    <t>210192572.S_p</t>
  </si>
  <si>
    <t>Skúšobná svorkovnica osadená v elektromerovej skrini RE</t>
  </si>
  <si>
    <t>345610003901.S_p</t>
  </si>
  <si>
    <t>Skúšobná svorkovnica ZS1b s krytom</t>
  </si>
  <si>
    <t>210193053.S</t>
  </si>
  <si>
    <t>Skriňa RE plastová, trojfázová, jednotarifná 1 odberateľ</t>
  </si>
  <si>
    <t>357120019400_P1</t>
  </si>
  <si>
    <t>Pilierová plastová skriňa nástenná, IP44/20, pre polopriame meranie - RE, prázdna skriňa</t>
  </si>
  <si>
    <t>Poznámka k položke:_x000D_
nulový mostík, možnosť doplnenia HDO</t>
  </si>
  <si>
    <t>348320001100.S_p</t>
  </si>
  <si>
    <t>LED svietidlo stropné, 33W/4531lm, IP66, IK10</t>
  </si>
  <si>
    <t>348320001308_p</t>
  </si>
  <si>
    <t>LED svietidlo stropné 66W/8611lm, IP66,IK10</t>
  </si>
  <si>
    <t>354410054700.S</t>
  </si>
  <si>
    <t>Drôt bleskozvodový FeZn, d 8 mm</t>
  </si>
  <si>
    <t>210220010.S</t>
  </si>
  <si>
    <t>Náter zemniaceho pásku do 120 mm2 (1x náter vrátane svoriek a vyznač. žlt. pruhov)</t>
  </si>
  <si>
    <t>210220020.S_1</t>
  </si>
  <si>
    <t>Uzemňovacie vedenie v zemi FeZn do 120 mm2 vrátane izolácie spojov - pre vnutorné uzemnenie</t>
  </si>
  <si>
    <t>354410058800.S_1</t>
  </si>
  <si>
    <t>Pásovina uzemňovacia FeZn 30 x 4 mm - vnútorné uzemnenie</t>
  </si>
  <si>
    <t>210220021.S</t>
  </si>
  <si>
    <t>Uzemňovacie vedenie v zemi FeZn vrátane izolácie spojov O 10 mm</t>
  </si>
  <si>
    <t>210220050.S</t>
  </si>
  <si>
    <t>Označenie zvodov číselnými štítkami</t>
  </si>
  <si>
    <t>354410064800.S</t>
  </si>
  <si>
    <t>Štítok orientačný nerezový na zvody 1</t>
  </si>
  <si>
    <t>354410064900.S</t>
  </si>
  <si>
    <t>Štítok orientačný nerezový na zvody 2</t>
  </si>
  <si>
    <t>210220202.S</t>
  </si>
  <si>
    <t>Zachytávacia tyč FeZn k oceľovému podstavcu JD 10a, JD 15a, JD 20a</t>
  </si>
  <si>
    <t>354410022500.S</t>
  </si>
  <si>
    <t>Tyč zachytávacia FeZn k oceľovému podstavcu označenie JD 15 a</t>
  </si>
  <si>
    <t>354410024825.S</t>
  </si>
  <si>
    <t>Podstavec betónový k zachytávacej tyči FeZn k JP a OB, d 330 mm</t>
  </si>
  <si>
    <t>210220240.S</t>
  </si>
  <si>
    <t>Svorka FeZn k zachytávacej, uzemňovacej tyči  SJ</t>
  </si>
  <si>
    <t>354410001500.S</t>
  </si>
  <si>
    <t>Svorka FeZn k zachytávacej tyči označenie SJ 01</t>
  </si>
  <si>
    <t>210220241.S</t>
  </si>
  <si>
    <t>Svorka FeZn krížová SK a diagonálna krížová DKS</t>
  </si>
  <si>
    <t>354410002500.S</t>
  </si>
  <si>
    <t>Svorka FeZn krížová označenie SK</t>
  </si>
  <si>
    <t>210220243.S</t>
  </si>
  <si>
    <t>Svorka FeZn spojovacia SS</t>
  </si>
  <si>
    <t>354410003400.S</t>
  </si>
  <si>
    <t>Svorka FeZn spojovacia označenie SS 2 skrutky s príložkou</t>
  </si>
  <si>
    <t>210220245.S</t>
  </si>
  <si>
    <t>354410005720.S_p1</t>
  </si>
  <si>
    <t>Svorka prepojovacia s priemerom 10-15mm</t>
  </si>
  <si>
    <t>354410004600.S</t>
  </si>
  <si>
    <t>Svorka FeZn skúšobná označenie SZ plech veľká</t>
  </si>
  <si>
    <t>210251346.S_p</t>
  </si>
  <si>
    <t>Ochranné a pracovné pomôcky, podľa (zoznam OaPP je súčasťou TS)</t>
  </si>
  <si>
    <t xml:space="preserve">Poznámka k položke:_x000D_
Skúšačka napätia 24kV, dvojitá signalizácia, ochranné púzdro, vnútorná       	1ks_x000D_
Skúšačka napätia 7,2kV, vnútorná, dvojitá signalizácia so záložnou batériou, ochranné púzdro 1ks	_x000D_
Skratovacia súprava do 38,5 kV, univerzálna, 1 tyč 1000 mm, 10 kA, v ochrannom mechu   2ks     	_x000D_
Záchranný hák, nedelený, 38,5 kV      	1ks_x000D_
Vypínacia (manipulačná) tyč, 38,5 kV, 2000 mm   	1ks_x000D_
Skúšačka napätia NN,500V    	1ks_x000D_
Dielektrické rukavice 500V         	1ks_x000D_
Dielektrické galoše                     	1ks_x000D_
Ochranný štít krátky      	1ks_x000D_
Jednopólová schéma zapojenia	1ks_x000D_
Miestne a prevádzkové predpisy transformačnej stanice	1ks_x000D_
Tabuľka: Prvá pomoc pri úraze elektrickým prúdom, plast, A3  	1ks_x000D_
Tabuľka: V prípade nebezpečenstva volajte, plast, A4  	1ks_x000D_
Tabuľka: Používaj ochranné pomôcky, plast, A4  	1ks_x000D_
Tabuľka: Elektrorozvodňa, plast 30x10   	1ks_x000D_
Tabuľka: Pozor pod napätím, plast, A4  	2ks_x000D_
Tabuľka: Len tu pracuj, plast, A4  	2ks_x000D_
Tabuľka: Nezapínaj, na zariadení sa pracuje, plast, A4  	3ks_x000D_
Tabuľka: Pozor skratované, plast, A4  	2ks_x000D_
Tabuľka: Pozor skratované - Nezapínaj, plast A4  	2ks_x000D_
Tabuľka: Vysoké napätie životu nebezpečné, plast, A4  	2ks_x000D_
Tabuľka: Východ, plast, A4  	2ks_x000D_
</t>
  </si>
  <si>
    <t>210800140.S</t>
  </si>
  <si>
    <t>341110000100.S</t>
  </si>
  <si>
    <t>Kábel medený CYKY-O 2x1,5 mm2</t>
  </si>
  <si>
    <t>341110000700.S</t>
  </si>
  <si>
    <t>Kábel medený CYKY-J 3x1,5 mm2</t>
  </si>
  <si>
    <t>341110000800.S</t>
  </si>
  <si>
    <t>210800160.S</t>
  </si>
  <si>
    <t>Kábel medený uložený pevne CYKY 450/750 V 5x4</t>
  </si>
  <si>
    <t>341110002100.S</t>
  </si>
  <si>
    <t>Kábel medený CYKY-J 5x4 mm2</t>
  </si>
  <si>
    <t>210800161.S</t>
  </si>
  <si>
    <t>Kábel medený uložený pevne CYKY 450/750 V 5x6</t>
  </si>
  <si>
    <t>341110002200.S</t>
  </si>
  <si>
    <t>Kábel medený CYKY-J 5x6 mm2</t>
  </si>
  <si>
    <t>210810170.S</t>
  </si>
  <si>
    <t>Kábel medený silový uložený pevne 1-CYKFY 1 kV 2x1,5</t>
  </si>
  <si>
    <t>341110010400.S</t>
  </si>
  <si>
    <t>Kábel medený 1-CYKFY-O 2x1,5 mm2</t>
  </si>
  <si>
    <t>210810188.S</t>
  </si>
  <si>
    <t>Kábel medený silový uložený pevne 1-CYKFY 1 kV 12x1,5</t>
  </si>
  <si>
    <t>341110009800.S</t>
  </si>
  <si>
    <t>Kábel medený 1-CYKFY-J 12x1,5 mm2</t>
  </si>
  <si>
    <t>210812111.S</t>
  </si>
  <si>
    <t>Vodič medený silový uložený pevne NYY 0,6/1 kV 1x120</t>
  </si>
  <si>
    <t>341110013600.S</t>
  </si>
  <si>
    <t>Vodič medený NYY-J 1x120 mm2 RM</t>
  </si>
  <si>
    <t>210822001.S</t>
  </si>
  <si>
    <t>Vodič medený silový uložený voľne 22-CXEKVCEY 12,7/22 kV 1x35/16</t>
  </si>
  <si>
    <t>341130000900.S</t>
  </si>
  <si>
    <t>VN kábel medený 22-CXEKVCEY 1x35/16 mm2</t>
  </si>
  <si>
    <t>210872120.S</t>
  </si>
  <si>
    <t>Kábel signálny uložený pevne JYTY 250 V 2x1</t>
  </si>
  <si>
    <t>341210001400.S</t>
  </si>
  <si>
    <t>Kábel medený signálny JYTY 2x1 mm2</t>
  </si>
  <si>
    <t>210902122.S</t>
  </si>
  <si>
    <t>Kábel hliníkový silový uložený pevne 1-AYKY 0,6/1 kV 4x240</t>
  </si>
  <si>
    <t>341110031300.S</t>
  </si>
  <si>
    <t>Kábel hliníkový 1-AYKY 4x240 mm2</t>
  </si>
  <si>
    <t>210902162.S</t>
  </si>
  <si>
    <t>Vodič hliníkový silový uložený pevne 1-AYY 0,6/1 kV 1x50</t>
  </si>
  <si>
    <t>341110027700.S</t>
  </si>
  <si>
    <t>Vodič hliníkový 1-AYY 1x50 mm2</t>
  </si>
  <si>
    <t>210930202.S_p</t>
  </si>
  <si>
    <t>Vodič hliníkový silový uložený voľne 22-AXCES 12,7/22 kV 3x95</t>
  </si>
  <si>
    <t>341130008201.S_p</t>
  </si>
  <si>
    <t>VN kábel hliníkový 22-AXCES 3x95mm2 12/24kV</t>
  </si>
  <si>
    <t>210964801.S</t>
  </si>
  <si>
    <t>Demontáž - uzemňovacie vedenie na povrchu FeZn drôz zvodový   -0,00063 t</t>
  </si>
  <si>
    <t>210964824.S</t>
  </si>
  <si>
    <t>Demontáž - podpery vedenia FeZn na plechové strechy PV23-24   -0,00024 t</t>
  </si>
  <si>
    <t>210964825.S</t>
  </si>
  <si>
    <t>Demontáž - podpery vedenia FeZn do muriva PV 01h a PV01-03   -0,00020 t</t>
  </si>
  <si>
    <t>210964841.S</t>
  </si>
  <si>
    <t>Demontáž - zachytávacia tyč FeZn 1-2 m s vrutom JD10-20 a podstavcom   -0,01812 t</t>
  </si>
  <si>
    <t>220280021.S</t>
  </si>
  <si>
    <t>Kábel SYKKFY 5 x 2 x 0,5 mm, príchytkami pripevnený na stenu</t>
  </si>
  <si>
    <t>341240002100.S</t>
  </si>
  <si>
    <t>Káble medený telefónny SYKFY 4x2x0,5 mm2</t>
  </si>
  <si>
    <t>Zásyp jamy so zhutnením a s úpravou povrchu, zemina triedy 3 - 4 - po odstranení základu MX22kV skrine a spojky</t>
  </si>
  <si>
    <t>460200153.S</t>
  </si>
  <si>
    <t>Hĺbenie káblovej ryhy ručne 35 cm širokej a 70 cm hlbokej, v zemine triedy 3</t>
  </si>
  <si>
    <t>460200303.S</t>
  </si>
  <si>
    <t>Hĺbenie káblovej ryhy ručne 50 cm širokej a 120 cm hlbokej, v zemine triedy 3</t>
  </si>
  <si>
    <t>460560303.S</t>
  </si>
  <si>
    <t>Ručný zásyp nezap. káblovej ryhy bez zhutn. zeminy, 50 cm širokej, 120 cm hlbokej v zemine tr. 3</t>
  </si>
  <si>
    <t>Proviz. úprava terénu v zemine tr. 3, aby nerovnosti terénu neboli väčšie ako 2 cm od vodor.hladiny</t>
  </si>
  <si>
    <t>HZS000212.S</t>
  </si>
  <si>
    <t>Stavebno montážne práce náročnejšie, ucelené, obtiažne, rutinné (Tr. 2) v rozsahu viac ako 4 a menej ako 8 hodín -  - demontáž kábla AXCES 3x95</t>
  </si>
  <si>
    <t>SO 07-35-07.3 DLR TS ŽST ZAST Letanovce</t>
  </si>
  <si>
    <t>748 60 42</t>
  </si>
  <si>
    <t>Riadiaci systém RSS malej stanice</t>
  </si>
  <si>
    <t>757 8.5.1</t>
  </si>
  <si>
    <t>Napájací zdroj príkon 2000VA - typ rack/tower</t>
  </si>
  <si>
    <t>748 60.70</t>
  </si>
  <si>
    <t>Úprava dispečerského riadiaceho systému na RSE</t>
  </si>
  <si>
    <t>748 60.46</t>
  </si>
  <si>
    <t>Vybavenie pre kybernetickú bezpečnosť DLR *</t>
  </si>
  <si>
    <t>SO 07-35-08 Demontáž napájania 6kV</t>
  </si>
  <si>
    <t>929591111.S</t>
  </si>
  <si>
    <t>Zásyp jám, šachiet, rýh, zárezov szo zeminy priepustnej s dovozom a zhutnením</t>
  </si>
  <si>
    <t>979089612.S_P</t>
  </si>
  <si>
    <t>Poplatok za skladovanie - odpady z elektrických a elektronických zariadení (16 02 16)</t>
  </si>
  <si>
    <t>979089612.S_P1</t>
  </si>
  <si>
    <t>Poplatok za skladovanie - Káble iné ako uvedené v 17 04 10</t>
  </si>
  <si>
    <t>979089612.S_P2</t>
  </si>
  <si>
    <t>Poplatok za skladovanie - odpady z elektrických a elektronických zariadení (16 02 15)</t>
  </si>
  <si>
    <t>21019012P1</t>
  </si>
  <si>
    <t>Demontáž zaradenia pre ovládanie úsekových odpojovačov</t>
  </si>
  <si>
    <t>210910205.S-D</t>
  </si>
  <si>
    <t>Demontáž - Kábel hliníkový silový uložený voľne 6-AYKCY 3,6/6 kV 3x50</t>
  </si>
  <si>
    <t>210967250.S</t>
  </si>
  <si>
    <t>Demontáž - kábel medený uložený voľne CYKY 450/750 V 12x4   -0,00078 t</t>
  </si>
  <si>
    <t>SO 07-35-09 ZAST SPIŠSKÉ TOMÁŠOVCE, prípojka nn</t>
  </si>
  <si>
    <t>Poplatok za skladovanie - zemina a kamenivo (17 05) ostatné</t>
  </si>
  <si>
    <t>273313612P</t>
  </si>
  <si>
    <t>Betón na obétonovanie pásu FeZn , prostý tr. C 20/25</t>
  </si>
  <si>
    <t>345710006000.S</t>
  </si>
  <si>
    <t>Rúrka ohybná 09110 dvojplášťová korugovaná z HDPE, bezhalogénová, D 110 mm</t>
  </si>
  <si>
    <t>210100010.S</t>
  </si>
  <si>
    <t>Ukončenie vodičov v rozvádzač. vrátane zapojenia a vodičovej koncovky do 150 mm2</t>
  </si>
  <si>
    <t>210101584.S</t>
  </si>
  <si>
    <t>NN koncovky pre 3 a 4-žilové káble s plastovou a papierovou izoláciou do 1kV (120-240 mm2)</t>
  </si>
  <si>
    <t>210101604.S</t>
  </si>
  <si>
    <t>NN spojky pre káble s plastovou izoláciou do 1kV  95-150 mm2</t>
  </si>
  <si>
    <t>345820040634.S</t>
  </si>
  <si>
    <t>Spojka SVCZ 150-S Al s hliníkovými spojkami</t>
  </si>
  <si>
    <t>bal</t>
  </si>
  <si>
    <t>389810000810.S_P</t>
  </si>
  <si>
    <t>Elektromer ciachovaný, typLZQJ vrátane variomódu a minimagnetickej GSM antény 400/230</t>
  </si>
  <si>
    <t>210190006.S</t>
  </si>
  <si>
    <t>Montáž oceľoplechovej rozvodnice do váhy 300 kg</t>
  </si>
  <si>
    <t>357130000100.S_P</t>
  </si>
  <si>
    <t>Rozvádzač oceľoplechový  - RE-VO  komplet podľa PD</t>
  </si>
  <si>
    <t>210193023.S</t>
  </si>
  <si>
    <t>Rozpájacia a istiaca plastová skriňa zapustená - typ SR 3</t>
  </si>
  <si>
    <t>357110001500.S</t>
  </si>
  <si>
    <t>Skriňa rozpájacia a istiaca, plastová, pilierová SR 3 DIN00 VV 2x400A/2x160A P2</t>
  </si>
  <si>
    <t>210902147.S_P</t>
  </si>
  <si>
    <t>Kábel hliníkový silový uložený v rúrke/voľne 1-AYKY 0,6/1 kV 4x150</t>
  </si>
  <si>
    <t>341110031100.S</t>
  </si>
  <si>
    <t>Kábel hliníkový 1-AYKY 4x150 mm2</t>
  </si>
  <si>
    <t>210962883.S</t>
  </si>
  <si>
    <t>Demontáž do sute - rozpájacia a istiaca plastová skriňa pilierová - typ SR 3   -0,02800 t</t>
  </si>
  <si>
    <t>460010021_P</t>
  </si>
  <si>
    <t>2462061000_P</t>
  </si>
  <si>
    <t>Email olejový vonkajší biely   Emolex O 2117</t>
  </si>
  <si>
    <t>5839500700_P</t>
  </si>
  <si>
    <t>Značka meračská povrchová m 2 I/1</t>
  </si>
  <si>
    <t>460400051.S</t>
  </si>
  <si>
    <t>Paženie jám o pôdorysnej ploche do 10 m2, hĺbky do 200 cm</t>
  </si>
  <si>
    <t>605110001700.S</t>
  </si>
  <si>
    <t>Dosky a fošne zo smreku neopracované neomietané akosť II hr. 18-22 mm, š. 250-300 mm</t>
  </si>
  <si>
    <t>605120002200.S</t>
  </si>
  <si>
    <t>Hranoly zo smrekovca neopracované hranené akosť II, prierez 25-75 cm2, dĺ. 1000-1750 mm</t>
  </si>
  <si>
    <t>460400151.S</t>
  </si>
  <si>
    <t>Odstránenie príložného paženia z jamy s pôdorysnou plochou do 10 m2 hĺbky do 2 m</t>
  </si>
  <si>
    <t>Výstražná fóla PE, š. 300, farba červená</t>
  </si>
  <si>
    <t>Rúra PVC-U hladký kanalizačný systém D 110x3,2, PIPELIFE (chránička HD-PE, kruhová tuhosť &lt; 20,3kN/m2, mechanická odolnosť 1450N/20cm, UV odolné, -25°C až 60)</t>
  </si>
  <si>
    <t>SO 07-35-10 ZAST SPIŠSKÉ TOMÁŠOVCE, rozvody nn a vonkajšie osvetlenie</t>
  </si>
  <si>
    <t>131 20.12</t>
  </si>
  <si>
    <t>Výkop nezapaženej jamy v hornine tr. 4</t>
  </si>
  <si>
    <t>132 30.16</t>
  </si>
  <si>
    <t>Hĺbenie káblovej ryhy 35cm širokej, 70cm hlbokej</t>
  </si>
  <si>
    <t>132 30.23</t>
  </si>
  <si>
    <t>Hĺbenie káblovej ryhy 50cm širokej, 70cm hlbokej</t>
  </si>
  <si>
    <t>132 31.78.2</t>
  </si>
  <si>
    <t>Rúra korugovaná do D=160 mm</t>
  </si>
  <si>
    <t>149 10.14</t>
  </si>
  <si>
    <t>Geodetické zameranie a kniha plánov</t>
  </si>
  <si>
    <t>271 57.12</t>
  </si>
  <si>
    <t>Základové konštrukcie z betónu C30/37</t>
  </si>
  <si>
    <t>742 11.3.24</t>
  </si>
  <si>
    <t>Rozvádzače, rozvodné skrine, dosky</t>
  </si>
  <si>
    <t>742 11.3.25</t>
  </si>
  <si>
    <t>743 06.08.1</t>
  </si>
  <si>
    <t>Vodiče, šnúry a káble medené H05VV-F 3x do 2,5</t>
  </si>
  <si>
    <t>743 06.45.31</t>
  </si>
  <si>
    <t>Kábel nn do CYKY-J 3x4mm2, uložený voľne</t>
  </si>
  <si>
    <t>743 06.45.33</t>
  </si>
  <si>
    <t>Kábel nn CYKY do 4x10mm2, uložený voľne</t>
  </si>
  <si>
    <t>743 06.46.1</t>
  </si>
  <si>
    <t>Kábel CYKY do 4x16 mm2, voľne uložený</t>
  </si>
  <si>
    <t>743 06.47</t>
  </si>
  <si>
    <t>Kábel CYKY do 4x25 mm2, volne uložený</t>
  </si>
  <si>
    <t>745 05.02</t>
  </si>
  <si>
    <t>Vedenie uzemňovacie, voľne uložené</t>
  </si>
  <si>
    <t>748 12.41</t>
  </si>
  <si>
    <t>Svietidlá a osvetľovacie zariadenia</t>
  </si>
  <si>
    <t>748 12.46</t>
  </si>
  <si>
    <t>748 12.49.1</t>
  </si>
  <si>
    <t>748 12.46.1</t>
  </si>
  <si>
    <t>Poznámka k položke:_x000D_
- dodávka,kompletná montáž svietidla LED s príkonom 49W a 29W  - rozvoz po trase a montáž na výložník alebo osvetľ. stožiar  - podružný materiál a práce súvisiace s kompletizáciou</t>
  </si>
  <si>
    <t>748 90.071</t>
  </si>
  <si>
    <t>Stožiar sadový do 6m</t>
  </si>
  <si>
    <t>748 90.072</t>
  </si>
  <si>
    <t>Stožiar sadový do 6m - pre prechody pre chodcov</t>
  </si>
  <si>
    <t>748 90.071.1</t>
  </si>
  <si>
    <t>748 90.075</t>
  </si>
  <si>
    <t>Stožiar sadový do 8m</t>
  </si>
  <si>
    <t>Poznámka k položke:_x000D_
- dodávka stožiara do 8m, žiarovo zinkovaný, s jedno alebo dvojvýložníkom do 1 m  - dodávka sklápacieho zariadenia, stožiarovej rozvodnice a elektro výzbroje   - doprava a rozvoz stožiarov po trase  - kompletáž stožiara, vztýčenie a vyrovnanie stožiarov  - betónová hlavička základu, zapojenie vodičov  merná jednotka: kus</t>
  </si>
  <si>
    <t>749 02.04.05</t>
  </si>
  <si>
    <t>Montáž fotobunky vrátane materiálu a zapojenia</t>
  </si>
  <si>
    <t>749 02.08.2</t>
  </si>
  <si>
    <t>Skúšky, revízia</t>
  </si>
  <si>
    <t>749 02.08.2.2.2</t>
  </si>
  <si>
    <t>SW pre VO</t>
  </si>
  <si>
    <t>749 02.08.2.5</t>
  </si>
  <si>
    <t>Softwarová úprava pre dialkový dohľad osvetlenia</t>
  </si>
  <si>
    <t>Poznámka k položke:_x000D_
- doplnenie SW pre dialkový dohľad osvetlenia v stanici   merná jednotka: kus</t>
  </si>
  <si>
    <t>749 02.08.21</t>
  </si>
  <si>
    <t>Meranie osvetlenia a vyhotovenie protokolu o meraní</t>
  </si>
  <si>
    <t>749 30.01</t>
  </si>
  <si>
    <t>Skúšky a revízia</t>
  </si>
  <si>
    <t>752 29.20</t>
  </si>
  <si>
    <t>Optický kábel 4-vláknový</t>
  </si>
  <si>
    <t>SO 07-35-10.1 ZAST SPIŠSKÉ TOMÁŠOVCE, podchod pre chodcov V žkm 178,835, elektroinštalácia</t>
  </si>
  <si>
    <t>713531000.S_P</t>
  </si>
  <si>
    <t>Prestup zvodu bleskozvodu cez konštrukciu strechy - komplet materál a práca</t>
  </si>
  <si>
    <t>345710017900.S</t>
  </si>
  <si>
    <t>Spojka nasúvacia z PVC pre elektroinštal. rúrky, D 25 mm</t>
  </si>
  <si>
    <t>345710037400</t>
  </si>
  <si>
    <t>Príchytka pre rúrku z PVC CL 25</t>
  </si>
  <si>
    <t>210010075.S</t>
  </si>
  <si>
    <t>Rúrka ohybná elektroinštalačná z HDPE, D 40 uložená pod omietkou</t>
  </si>
  <si>
    <t>286530129600.S</t>
  </si>
  <si>
    <t>Spojka nasúvacia 02040 pre korudované elektroinštal. rúrky z HDPE, D 40 mm</t>
  </si>
  <si>
    <t>345710005500.S</t>
  </si>
  <si>
    <t>Rúrka ohybná 09040 dvojplášťová korugovaná z HDPE, bezhalogénová, D 40 mm</t>
  </si>
  <si>
    <t>210010085.S</t>
  </si>
  <si>
    <t>Rúrka ohybná elektroinštalačná z HDPE, D 50 uložená pod omietkou</t>
  </si>
  <si>
    <t>286530129700.S</t>
  </si>
  <si>
    <t>Spojka nasúvacia 02050 pre korudované elektroinštal. rúrky z HDPE, D 50 mm</t>
  </si>
  <si>
    <t>345710005600.S</t>
  </si>
  <si>
    <t>Rúrka ohybná 09050 dvojplášťová korugovaná z HDPE, bezhalogénová, D 50 mm</t>
  </si>
  <si>
    <t>210010351.S_P</t>
  </si>
  <si>
    <t>Krabicová rozvodka z lisovaného izolantu vrátane ukončenia káblov a zapojenia vodičov do 4 mm</t>
  </si>
  <si>
    <t>345410013000.S_P</t>
  </si>
  <si>
    <t>Krabica rozvodná PVC podľa PD alebo "ekvivaletná"</t>
  </si>
  <si>
    <t>345410013000.S</t>
  </si>
  <si>
    <t>Krabica rozvodná PVC na stenu 6455-11, IP 66</t>
  </si>
  <si>
    <t>210201933.S</t>
  </si>
  <si>
    <t>Montáž svietidla exterierového na strop do 5 kg</t>
  </si>
  <si>
    <t xml:space="preserve">LED svietidlo zabudovateľné antivandal, 8W, 1123lm, IP65 </t>
  </si>
  <si>
    <t>LED svietidlo zabudovateľné antivandal, 8W, 1123lm, IP65 - so senzorom</t>
  </si>
  <si>
    <t>348140003472.S_P2</t>
  </si>
  <si>
    <t>LED svietidlo zabudovateľné antivandal, 11W, 1413lm, IP65 - so senzorom</t>
  </si>
  <si>
    <t>348140003472.S_P3</t>
  </si>
  <si>
    <t>LED svietidlo zabudovateľné antivandal, 18W, 2393lm, IP65 - so senzorom</t>
  </si>
  <si>
    <t>348140003472.S_P4</t>
  </si>
  <si>
    <t>Podhľadový rám 420mm</t>
  </si>
  <si>
    <t>348140003472.S_P5</t>
  </si>
  <si>
    <t>Podhľadový rám 700mm</t>
  </si>
  <si>
    <t>354410064600.S</t>
  </si>
  <si>
    <t>Štítok orientačný nerezový zemniaci na zvody</t>
  </si>
  <si>
    <t>210220241.S_P</t>
  </si>
  <si>
    <t>Svorka FeZn spojovacia/krížová</t>
  </si>
  <si>
    <t>354410002500.S_P</t>
  </si>
  <si>
    <t>Svorka spojovacia/krížová - napr. DEHN kat. č. 390050 alebo „ekvivalentný“</t>
  </si>
  <si>
    <t>Svorka pripojovacia</t>
  </si>
  <si>
    <t>354410004000.S_P</t>
  </si>
  <si>
    <t>Svorka pripájaca - napr. DEHN kat. č. 372110 alebo „ekvivalentný“</t>
  </si>
  <si>
    <t>354410004000.S_P1</t>
  </si>
  <si>
    <t>Svorka pripájaca - napr. DEHN kat. č. 345010 alebo „ekvivalentný“</t>
  </si>
  <si>
    <t>354410004300.S_P</t>
  </si>
  <si>
    <t>Svorka FeZn skúšobná označenie - napr. DEHN kat. č. 459129 alebo „ekvivalentný“</t>
  </si>
  <si>
    <t>354410000600.S_P</t>
  </si>
  <si>
    <t>Svorka FeZn uzemňovacia pás/pás - napr. DEHN kat. č. 318033 alebo „ekvivalentný“</t>
  </si>
  <si>
    <t>210220253.S_P</t>
  </si>
  <si>
    <t>354410001100.S_P</t>
  </si>
  <si>
    <t>Svorka FeZn uzemňovacia pás/guľatina - napr. DEHN kat. č. 318201 alebo „ekvivalentný“</t>
  </si>
  <si>
    <t>210220813.S_P</t>
  </si>
  <si>
    <t xml:space="preserve">Podpery vedenia zliatina AlMgSi na plechové strechy </t>
  </si>
  <si>
    <t>354410052200.S</t>
  </si>
  <si>
    <t>Podpera vedenia na plechové strechy - napr. DEHN kat. č. 365050 alebo „ekvivalentný“</t>
  </si>
  <si>
    <t>210220853.S_P</t>
  </si>
  <si>
    <t>Dilatačná spojka AlMgSi drôt Ø 8 mm</t>
  </si>
  <si>
    <t>354410012900.S_P</t>
  </si>
  <si>
    <t>Dilatačná prepojka</t>
  </si>
  <si>
    <t>210222021.S</t>
  </si>
  <si>
    <t>Uzemňovacie vedenie v zemi FeZn vrátane izolácie spojov d 10 mm, pre vonkajšie práce</t>
  </si>
  <si>
    <t>210800181.S</t>
  </si>
  <si>
    <t>Kábel medený uložený v rúrke CYKY 450/750 V 2x2,5</t>
  </si>
  <si>
    <t>341110000200.S</t>
  </si>
  <si>
    <t>Kábel medený CYKY-O 2x2,5 mm2</t>
  </si>
  <si>
    <t>210800188.S</t>
  </si>
  <si>
    <t>Kábel medený uložený v rúrke CYKY 450/750 V 3x4</t>
  </si>
  <si>
    <t>210800199.S</t>
  </si>
  <si>
    <t>Kábel medený uložený v rúrke CYKY 450/750 V 5x2,5</t>
  </si>
  <si>
    <t>Stavebno montážne práce náročnejšie, ucelené, obtiažne, rutinné (Tr. 2) v rozsahu viac ako 8 hodín náročnejšie - nepredvídané a nevyšpecifikované práce v rozpočte</t>
  </si>
  <si>
    <t xml:space="preserve">Stavebno montážne práce náročné ucelené - odborné, tvorivé remeselné (Tr. 3) v rozsahu viac ako 8 hodín -  meranie parametrov osvetlenia a vyhotovenie protokolu o meraní, komplexné vyskúšanie </t>
  </si>
  <si>
    <t>SO 07-35-11 ZAST SPIŠSKÉ TOMÁŠOVCE, úprava rozvodov nn a osvetlenia počas výstavby</t>
  </si>
  <si>
    <t>131 20.22</t>
  </si>
  <si>
    <t>Výkop zapaženej jamy v hornine tr. 4</t>
  </si>
  <si>
    <t>141 70.11</t>
  </si>
  <si>
    <t>Pretláčanie rúry v hornine tr. 1-4 vonkajšieho priemeru do 200mm</t>
  </si>
  <si>
    <t>151 12.2</t>
  </si>
  <si>
    <t>Záporové paženie, hĺbky výkopu do 10 m</t>
  </si>
  <si>
    <t>175 10.15.1</t>
  </si>
  <si>
    <t>Obsyp káblov so zhutnením - pieskom</t>
  </si>
  <si>
    <t>742 11.1</t>
  </si>
  <si>
    <t>Rozvádzače, rozvodné skrine, dosky, svorkovnice</t>
  </si>
  <si>
    <t>743 06.48.1</t>
  </si>
  <si>
    <t>Kábel CYKY do 4x50 mm2, voľne uložený</t>
  </si>
  <si>
    <t>745 05.06</t>
  </si>
  <si>
    <t>Vedenia uzemňovacie</t>
  </si>
  <si>
    <t>749 02.04.05.1</t>
  </si>
  <si>
    <t>Montáž fotobunky pre R-VO vrátane materiálu a zapojenia</t>
  </si>
  <si>
    <t>749 03.06.1</t>
  </si>
  <si>
    <t>Demontáž rozvádzača do 50 kg</t>
  </si>
  <si>
    <t>SO 07-35-12 ZAST SPIŠSKÉ TOMÁŠOVCE, demontáž vonkajšieho osvetlenia</t>
  </si>
  <si>
    <t>210204201.S-D</t>
  </si>
  <si>
    <t>Demontáž - Elektrovýstroj stožiara pre 1 okruh</t>
  </si>
  <si>
    <t>210962884.S_P</t>
  </si>
  <si>
    <t>Demontáž do sute - rozvádzač R-VO-0,100 t</t>
  </si>
  <si>
    <t>210962922.S_P</t>
  </si>
  <si>
    <t>Demontáž do sute - skriňa prípojková plastová RVSD na stĺp   -0,0200 t</t>
  </si>
  <si>
    <t>210964425.S_P</t>
  </si>
  <si>
    <t>Demontáž do sute - svietidla zo stožiara (trakčná podpera) do 10 kg vrátane odpojenia   -0,01000 t</t>
  </si>
  <si>
    <t>210967228.S</t>
  </si>
  <si>
    <t>Demontáž - kábel medený uložený voľne CYKY 450/750 V 3x2,5   -0,00019 t</t>
  </si>
  <si>
    <t>210967229.S</t>
  </si>
  <si>
    <t>Demontáž - kábel medený uložený voľne CYKY 450/750 V 3x4   -0,00025 t</t>
  </si>
  <si>
    <t>210967231.S</t>
  </si>
  <si>
    <t>Demontáž - kábel medený uložený voľne CYKY 450/750 V 3x10   -0,00049 t</t>
  </si>
  <si>
    <t>210967237.S</t>
  </si>
  <si>
    <t>Demontáž - kábel medený uložený voľne CYKY 450/750 V 4x10  -0,00062 t</t>
  </si>
  <si>
    <t>210967238.S</t>
  </si>
  <si>
    <t>Demontáž - kábel medený uložený voľne CYKY 450/750 V 4x16   -0,00090 t</t>
  </si>
  <si>
    <t>210969540.S_P</t>
  </si>
  <si>
    <t>Demontáž - kábel hliníkový silový uložený voľne 1-AES 0,6/1 kV 2x16   -0,000145 t</t>
  </si>
  <si>
    <t>210969555.S</t>
  </si>
  <si>
    <t>Demontáž - kábel hliníkový silový uložený pevne 1-AYKY 0,6/1 kV 4x35   -0,00114 t</t>
  </si>
  <si>
    <t>SO 07-35-15 VYH LETANOVCE (dočasná), demontáž vonkajšieho osvetlenia</t>
  </si>
  <si>
    <t>929591111.S_P</t>
  </si>
  <si>
    <t>Zásyp jám, šachiet, rýh, zárezov zo zeminy priepustnej s dovozom a zhutnením</t>
  </si>
  <si>
    <t>210190071.S-D_P</t>
  </si>
  <si>
    <t>Demontáž na spätnú montáž - rozvádzač RE-VO</t>
  </si>
  <si>
    <t>210193048-D_P</t>
  </si>
  <si>
    <t>Demontáž zrážkového čidla vrátane prislušenstva</t>
  </si>
  <si>
    <t>210193049-D_P</t>
  </si>
  <si>
    <t>Demontáž koľajového čidla</t>
  </si>
  <si>
    <t>210255481.S-D_P</t>
  </si>
  <si>
    <t>Demontáž zostavy EOV - komplet pre vyh č.1 až č.4</t>
  </si>
  <si>
    <t>210962943.S_P</t>
  </si>
  <si>
    <t>Demontáž do sute - skriňa RE-1 plastová, trojfázová -0,01700 t</t>
  </si>
  <si>
    <t>210962996.S</t>
  </si>
  <si>
    <t>Demontáž na spätnú montáž - rozvádzač R-EOV</t>
  </si>
  <si>
    <t>210964821.S</t>
  </si>
  <si>
    <t>Demontáž - podpery vedenia FeZn na plochú strechu PV21   -0,00100 t</t>
  </si>
  <si>
    <t>210964844.S</t>
  </si>
  <si>
    <t>Demontáž - zachytávacia tyč FeZn bez osadenia a s osadením JP10-30   -0,01135 t</t>
  </si>
  <si>
    <t>Demontáž - kábel medený uložený voľne CYKY 450/750 V do 4x16   -0,00090 t</t>
  </si>
  <si>
    <t>210967267.S</t>
  </si>
  <si>
    <t>Demontáž - kábel medený uložený pevne CYKY 450/750 V 3x2,5   -0,00019 t</t>
  </si>
  <si>
    <t>210967849.S</t>
  </si>
  <si>
    <t>Demontáž - kábel medený silový s dvojitou izoláciou uložený voľne NYY 0,6/1 kV 4x25   -0,00164 t</t>
  </si>
  <si>
    <t>210967851.S</t>
  </si>
  <si>
    <t>Demontáž - kábel medený silový s dvojitou izoláciou uložený voľne NYY 0,6/1 kV 4x50   -0,00235 t</t>
  </si>
  <si>
    <t>210969562.S</t>
  </si>
  <si>
    <t>Demontáž - kábel hliníkový silový uložený pevne 1-AYKY 0,6/1 kV 4x240   -0,00442 t</t>
  </si>
  <si>
    <t>220150183.S-D</t>
  </si>
  <si>
    <t>Demontáž - Kábel TCEKE, TCEKEY s jadrami 1,0 mm CU 3 P voľne uložený na povrchu</t>
  </si>
  <si>
    <t>220150186.S-D</t>
  </si>
  <si>
    <t>Demontáž - Kábel TCEKE, TCEKEY s jadrami 1,0 mm CU 12 P voľne uložený na povrchu</t>
  </si>
  <si>
    <t>SO 07-35-16 ZAST LETANOVCE, prípojka nn</t>
  </si>
  <si>
    <t>742 11.4.1.1</t>
  </si>
  <si>
    <t>SO 07-35-17 ZAST LETANOVCE, rozvody nn a vonkajšie osvetlenie</t>
  </si>
  <si>
    <t>743 06.46</t>
  </si>
  <si>
    <t>748 12.48</t>
  </si>
  <si>
    <t>749 02.08.2.2.1</t>
  </si>
  <si>
    <t>SO 07-35-18 ZAST LETANOVCE, demontáž vonkajšieho osvetlenia</t>
  </si>
  <si>
    <t>210204011P</t>
  </si>
  <si>
    <t>Demontáž - Osvetľovací stožiar - oceľový do dĺžky 8 m a rozpálenie stožiara na kusy o dĺžke 3m</t>
  </si>
  <si>
    <t>210962922.S</t>
  </si>
  <si>
    <t>Demontáž do sute - skriňa prípojková plastová SPP na stĺp   -0,00500 t</t>
  </si>
  <si>
    <t>210964425.S</t>
  </si>
  <si>
    <t>Demontáž do sute - svietidla zo stožiara do 10 kg vrátane odpojenia   -0,01000 t</t>
  </si>
  <si>
    <t>210969555.S_P</t>
  </si>
  <si>
    <t>Demontáž - kábel hliníkový silový uložený pevne/voľne 1-AYKY 0,6/1 kV do 4x35   -0,00114 t</t>
  </si>
  <si>
    <t>SO 07-35-20 Spišské Tomášovce, úprava rozvodov nn VSE</t>
  </si>
  <si>
    <t>131201201.S</t>
  </si>
  <si>
    <t>Výkop zapaženej jamy v hornine 3, do 100 m3</t>
  </si>
  <si>
    <t>210010171.S</t>
  </si>
  <si>
    <t>Rúrka tuhá elektroinštalačná z HDPE, D 63 uložená pevne</t>
  </si>
  <si>
    <t>286130072600.S</t>
  </si>
  <si>
    <t>Chránička tuhá dvojplášťová korugovaná DN 63, HDPE</t>
  </si>
  <si>
    <t>210010172.S</t>
  </si>
  <si>
    <t>Rúrka tuhá elektroinštalačná z HDPE, D 75 uložená pevne</t>
  </si>
  <si>
    <t>286110014501_p</t>
  </si>
  <si>
    <t>Zvodová rúra PVC-U DN75 l=6m, na stožiar</t>
  </si>
  <si>
    <t>Poznámka k položke:_x000D_
vonkajší priemer 450 mm, vnútorný priemer 415,2, hrúbka steny 17,4 mm</t>
  </si>
  <si>
    <t>552810003300.S</t>
  </si>
  <si>
    <t>Držiak pre rúrky hladké D 76/3 mm závitové 69/76 mm</t>
  </si>
  <si>
    <t>357110014890.S</t>
  </si>
  <si>
    <t>Upínací nerezový pás</t>
  </si>
  <si>
    <t>210010174.S</t>
  </si>
  <si>
    <t>Rúrka tuhá elektroinštalačná z HDPE, D 110 uložená peve</t>
  </si>
  <si>
    <t>210040001.S</t>
  </si>
  <si>
    <t>Stožiar z predpätého betónu 9-15 m/3-45 kN jednoduchý - JB bez konzol a výzbroje</t>
  </si>
  <si>
    <t>592610001200.S</t>
  </si>
  <si>
    <t>Stožiar betónový predpätý, bez výstroja PBS 10,5/10, dĺžka 10,6 m, nosnosť 10 kN</t>
  </si>
  <si>
    <t>592610001400.S</t>
  </si>
  <si>
    <t>Stožiar betónový predpätý, bez výstroja PBS 10,5/15, dĺžka 10,6 m, nosnosť 15 kN</t>
  </si>
  <si>
    <t>592610001500.S</t>
  </si>
  <si>
    <t>Stožiar betónový predpätý, bez výstroja PBS 10,5/20, dĺžka 10,6 m, nosnosť, 20 kN</t>
  </si>
  <si>
    <t>210040076.S-D</t>
  </si>
  <si>
    <t>Demontáž - Čapica PVC na stožiar</t>
  </si>
  <si>
    <t>210040369.S</t>
  </si>
  <si>
    <t>Montáž konzoly VVS 1200 na betónový stĺp JB</t>
  </si>
  <si>
    <t>311820009900.S</t>
  </si>
  <si>
    <t>Konzola rovinná L, na JB 6÷20 KN</t>
  </si>
  <si>
    <t>210040369.S-D</t>
  </si>
  <si>
    <t>Demontáž konzoly VVS 1200 na betónový stĺp JB</t>
  </si>
  <si>
    <t>210040370.S</t>
  </si>
  <si>
    <t>Montáž konzoly VVS 1200/1530 na betónový stĺp DB</t>
  </si>
  <si>
    <t>311820010000.S</t>
  </si>
  <si>
    <t>Konzola rovinná L, na DB 2x6÷20 KN</t>
  </si>
  <si>
    <t>210040370.S-D</t>
  </si>
  <si>
    <t>Demontáž konzoly VVS 1200/1530 na betónový stĺp DB</t>
  </si>
  <si>
    <t>210040383.S</t>
  </si>
  <si>
    <t>Montáž svorky kotevnej 4x50-120 mm2</t>
  </si>
  <si>
    <t>354310008501.S_p</t>
  </si>
  <si>
    <t>Svorka kotevná typ 156003 ELBA pre samonosný kábel NFA2X</t>
  </si>
  <si>
    <t>210040389.S</t>
  </si>
  <si>
    <t>Montáž obmedzovača prepätia prevádzkového napätia 440 V pre izolované vedenia</t>
  </si>
  <si>
    <t>357210002000.S</t>
  </si>
  <si>
    <t>Obmedzovač prepätia Apator ASA 440V-10kA</t>
  </si>
  <si>
    <t>210040390.S</t>
  </si>
  <si>
    <t>Montáž svorky prepichovacej</t>
  </si>
  <si>
    <t>354310010001.S_p</t>
  </si>
  <si>
    <t>Svorka (adapter) pre pripojenie izolovasných vodičov (typ napr. SICAME-TTD241 FTA</t>
  </si>
  <si>
    <t>210040401.S</t>
  </si>
  <si>
    <t>Izolátor kolíkový pre NN - distribučné vedenie</t>
  </si>
  <si>
    <t>311870008200.S</t>
  </si>
  <si>
    <t>Kolík kužeľový vrátane 1 ks matica M20, pozinkovaný ku konzolám NN, VN</t>
  </si>
  <si>
    <t>342110001200.S</t>
  </si>
  <si>
    <t>Izolátor keramický kolíkový pre NN, VR1B</t>
  </si>
  <si>
    <t>210040401.S-D</t>
  </si>
  <si>
    <t>Demontáž - Izolátor kolíkový pre NN - distribučné vedenie</t>
  </si>
  <si>
    <t>210040404.S</t>
  </si>
  <si>
    <t>Izolátor kladkový s koncovou príložkou pre NN - distribučné vedenie</t>
  </si>
  <si>
    <t>342110000800.S</t>
  </si>
  <si>
    <t>Izolátor keramický ťahový pre NN, L301302 VZT7</t>
  </si>
  <si>
    <t>210040404.S-D</t>
  </si>
  <si>
    <t>Demontáž - Izolátor kladkový s koncovou príložkou pre NN - distribučné vedenie</t>
  </si>
  <si>
    <t>210040406.S-D</t>
  </si>
  <si>
    <t>Demontáž - Izolátor kladkový pre VO</t>
  </si>
  <si>
    <t>210040501.S_p</t>
  </si>
  <si>
    <t>Vodiče NN do 70 mm2 - znovu montáž AlFe 70x4</t>
  </si>
  <si>
    <t>210040501.S-D</t>
  </si>
  <si>
    <t>Demontáž - Vodiče NN do 70 mm2</t>
  </si>
  <si>
    <t>210050832.S</t>
  </si>
  <si>
    <t>Číslovacia tabuľka na jestvuj.betónový stož.</t>
  </si>
  <si>
    <t>548230000500.S</t>
  </si>
  <si>
    <t>Tabuľka výstražná dvojfarebná smaltovaná lxv 210x150 mm</t>
  </si>
  <si>
    <t>210050832.S-D</t>
  </si>
  <si>
    <t>Demontáž - Číslovacia tabuľka na jestvuj.betónový stož.</t>
  </si>
  <si>
    <t>210075266.S_p</t>
  </si>
  <si>
    <t xml:space="preserve">Lano Alfe6  ťahané ručne - znovumontáž VO </t>
  </si>
  <si>
    <t>210075266.S-D</t>
  </si>
  <si>
    <t>Demontáž - Lano Alfe 25/4 ťahané ručne</t>
  </si>
  <si>
    <t>210075281.S</t>
  </si>
  <si>
    <t>Spojka AlFe 16-185</t>
  </si>
  <si>
    <t>369150007300.S</t>
  </si>
  <si>
    <t>Spojka vrubová AlFe typ 671 670, prierez vodiča 70/6; 70/11-1 mm2</t>
  </si>
  <si>
    <t>210120032.S</t>
  </si>
  <si>
    <t>Lištové poistkové odpínače SPH 00 trojpólové do 160 A</t>
  </si>
  <si>
    <t>345290012160.S</t>
  </si>
  <si>
    <t>Odpínač poistkový lištový FSD00-33D-F, 160 A, veľkosť 00</t>
  </si>
  <si>
    <t>210120034.S</t>
  </si>
  <si>
    <t>Lištové poistkové odpínače SPH 2 trojpólové do 400 A</t>
  </si>
  <si>
    <t>345290012130.S</t>
  </si>
  <si>
    <t>Odpínač poistkový lištový FSD2-33-LM, 400 A, veľkosť 2</t>
  </si>
  <si>
    <t>210120041.S</t>
  </si>
  <si>
    <t>Poistkový spodok SPH 00 trojpólový do 160 A</t>
  </si>
  <si>
    <t>345290002210.S</t>
  </si>
  <si>
    <t>Spodok poistkový S3PB00 SS</t>
  </si>
  <si>
    <t>210120106.S</t>
  </si>
  <si>
    <t>Poistka nožová veľkost 000 do 160A 500 V</t>
  </si>
  <si>
    <t>345290005200.S</t>
  </si>
  <si>
    <t>Poistková vložka nožová PNA000 63A gG, veľkosť 000</t>
  </si>
  <si>
    <t>345290005000.S</t>
  </si>
  <si>
    <t>Poistková vložka nožová PNA000 40A gG, veľkosť 000</t>
  </si>
  <si>
    <t>345290005300.S</t>
  </si>
  <si>
    <t>Poistková vložka nožová PNA000 80A gG, veľkosť 000</t>
  </si>
  <si>
    <t>210193004.S</t>
  </si>
  <si>
    <t>Rozpájacia a istiaca plastová skriňa pilierová - typ SR 4</t>
  </si>
  <si>
    <t>357110002200.S</t>
  </si>
  <si>
    <t>Skriňa rozpájacia a istiaca, plastová, pilierová SR 4 DIN00 VV 3x400A/2x160A P2</t>
  </si>
  <si>
    <t>210193032.S</t>
  </si>
  <si>
    <t>Rozpájacia a istiaca plastová skriňa VRIS 2 - 6x250 A</t>
  </si>
  <si>
    <t>357110014200.S</t>
  </si>
  <si>
    <t>Skriňa rozpájacia istiaca vonkajšia VRIS 2 II P4 6x250A</t>
  </si>
  <si>
    <t>210193044.S</t>
  </si>
  <si>
    <t>Skriňa prípojková plastová SPP 1 dvaja odberatelia 6 x 100 A</t>
  </si>
  <si>
    <t>357110014510.S</t>
  </si>
  <si>
    <t>Skriňa prípojková plastová SPP 1 na stĺp s EZ,držiaky pre upínací pás, 3x výv. PG29 dole, 2x 3PSH00 s krytom</t>
  </si>
  <si>
    <t>210201800.SP</t>
  </si>
  <si>
    <t>Znovumontáž existujúceho svietidla na vyložník l=1,5m</t>
  </si>
  <si>
    <t>210204102.S</t>
  </si>
  <si>
    <t>Výložník oceľový jednoramenný - na betónový stĺp</t>
  </si>
  <si>
    <t>210902192.S</t>
  </si>
  <si>
    <t>Kábel hliníkový silový samonosný uložený voľne 1-AYKYz 0,6/1 kV 4x25</t>
  </si>
  <si>
    <t>341110035400.S</t>
  </si>
  <si>
    <t>Kábel hliníkový závesný AYKYz-J 4x16 mm2</t>
  </si>
  <si>
    <t>210902326.S</t>
  </si>
  <si>
    <t>Kábel hliníkový silový pre vonkajšie vedenia, uložený pevne NFA2X 0,6/1 kV 4x70</t>
  </si>
  <si>
    <t>341110038500.S</t>
  </si>
  <si>
    <t>Kábel hliníkový závesný NFA2X 4x70 mm2</t>
  </si>
  <si>
    <t>210902481.S</t>
  </si>
  <si>
    <t>Kábel hliníkový silový, uložený v rúrke NAYY 0,6/1 kV 4x25 pre vonkajšie práce</t>
  </si>
  <si>
    <t>341110034000.S</t>
  </si>
  <si>
    <t>Kábel hliníkový NAYY-J 4x25 mm2 RE</t>
  </si>
  <si>
    <t>210902485.S</t>
  </si>
  <si>
    <t>Kábel hliníkový silový, uložený v rúrke NAYY 0,6/1 kV 4x150 pre vonkajšie práce</t>
  </si>
  <si>
    <t>341110034400.S</t>
  </si>
  <si>
    <t>Kábel hliníkový NAYY-J 4x150 mm2 SM</t>
  </si>
  <si>
    <t>460200143.S</t>
  </si>
  <si>
    <t>Hĺbenie káblovej ryhy ručne 35 cm širokej a 60 cm hlbokej, v zemine triedy 3</t>
  </si>
  <si>
    <t>Hĺbenie káblovej ryhy ručne 35 cm širokej a 70 cm hlbokej, v zemine triedy 3 - pre uzemnenie</t>
  </si>
  <si>
    <t>460200163.S</t>
  </si>
  <si>
    <t>Hĺbenie káblovej ryhy ručne 35 cm širokej a 80 cm hlbokej, v zemine triedy 3</t>
  </si>
  <si>
    <t>460300006.S</t>
  </si>
  <si>
    <t>Zhutnenie zeminy po vrstvách pri zahrnutí rýh strojom, vrstva zeminy 20 cm</t>
  </si>
  <si>
    <t>460420022.S_p</t>
  </si>
  <si>
    <t>Zriadenie, rekonšt. káblového lôžka z piesku bez zakrytia, v ryhe šír. do 65 cm, hrúbky vrstvy 10 cm - pre uzemnenie</t>
  </si>
  <si>
    <t>583110000300.S_P</t>
  </si>
  <si>
    <t>460510101.S</t>
  </si>
  <si>
    <t>Káblové priestupy v pretlačovaných otvoroch z oceľových rúr do D 110 mm</t>
  </si>
  <si>
    <t>141110009400.S</t>
  </si>
  <si>
    <t>Rúra oceľová bezšvová hladká kruhová d 102 mm, hr. steny 3,6 mm, ozn. 11 353.0.</t>
  </si>
  <si>
    <t>460560143.S</t>
  </si>
  <si>
    <t>Ručný zásyp nezap. káblovej ryhy bez zhutn. zeminy, 35 cm širokej, 60 cm hlbokej v zemine tr. 3</t>
  </si>
  <si>
    <t>Ručný zásyp nezap. káblovej ryhy bez zhutn. zeminy, 35 cm širokej, 70 cm hlbokej v zemine tr. 3 - pre uzemnenie</t>
  </si>
  <si>
    <t>460560163.S</t>
  </si>
  <si>
    <t>Ručný zásyp nezap. káblovej ryhy bez zhutn. zeminy, 35 cm širokej, 80 cm hlbokej v zemine tr. 3</t>
  </si>
  <si>
    <t>SO 07-35-21 Spišské Tomášovce, úprava verejného osvetlenia</t>
  </si>
  <si>
    <t>742 06.03</t>
  </si>
  <si>
    <t>Kábel AYKY do 4x35 mm2, pevne uložený</t>
  </si>
  <si>
    <t>742 06.09</t>
  </si>
  <si>
    <t>Kábel AYKY do 4x25 mm2, voľne uložený</t>
  </si>
  <si>
    <t>743 06.03</t>
  </si>
  <si>
    <t>Kábel CYKY do 3x2,5 mm2, pevne uložený</t>
  </si>
  <si>
    <t>745 05.05</t>
  </si>
  <si>
    <t>748 05.80.1</t>
  </si>
  <si>
    <t>Prípojková skriňa plastová SPP2</t>
  </si>
  <si>
    <t>748 12.106</t>
  </si>
  <si>
    <t>Demontáž exist. uličného svietidla z podperného bodu</t>
  </si>
  <si>
    <t>Poznámka k položke:_x000D_
- komplet demontáž exist. svietidla spolu s výložnikom  Merná jednotka: m</t>
  </si>
  <si>
    <t>748 12.45</t>
  </si>
  <si>
    <t>748 12.49</t>
  </si>
  <si>
    <t>748 12.8.1</t>
  </si>
  <si>
    <t>748 90.061.1</t>
  </si>
  <si>
    <t>Stožiar osvetľovací uličný 7-12 m</t>
  </si>
  <si>
    <t>SO 07-35-22 Letanovce, úprava verejného osvetlenia</t>
  </si>
  <si>
    <t>742 06.10.1</t>
  </si>
  <si>
    <t>Kábel AYKY do 4x35mm2, voľne uložený</t>
  </si>
  <si>
    <t>742 11.3.2.1</t>
  </si>
  <si>
    <t>Rozvádzač RE-1</t>
  </si>
  <si>
    <t>742 11.3.43</t>
  </si>
  <si>
    <t>Poznámka k položke:_x000D_
- kompletná montáž a dodávk rozvádzača s oddeľovycím transformátorom do 25kVA, osadenie do terénu,výkop a zához základu  - predpísané skúšky, vyhotovenie plánu skutočného vyhotovenia,  - zapojenie vodičov v rozvádzači  - pomocný materiál  - ostatné práce súvisiace s kompletizáciou</t>
  </si>
  <si>
    <t>SO 07-35-23 Domček pre IHL - prípojka nn</t>
  </si>
  <si>
    <t>210194001.S</t>
  </si>
  <si>
    <t>Rozpájacia a istiaca plastová skriňa pilierová - typ SR 1 pre vonkajšie práce</t>
  </si>
  <si>
    <t>35711000010P</t>
  </si>
  <si>
    <t>Skriňa rozpájacia a istiaca, plastová, pilierová SR 1.1</t>
  </si>
  <si>
    <t>354410000900.S</t>
  </si>
  <si>
    <t>Svorka FeZn uzemňovacia označenie SR 03 A</t>
  </si>
  <si>
    <t>210810025.S</t>
  </si>
  <si>
    <t>Kábel medený silový uložený voľne 1-CYKY 0,6/1 kV 4x70</t>
  </si>
  <si>
    <t>341110006400.S</t>
  </si>
  <si>
    <t>Kábel medený 1-CYKY-J 4x70 mm2</t>
  </si>
  <si>
    <t>SO 07-36-01 Preložka káblov v žkm 178,805 – 178,958</t>
  </si>
  <si>
    <t>460200284.S</t>
  </si>
  <si>
    <t>Hĺbenie káblovej ryhy ručne 50 cm širokej a 100 cm hlbokej, v zemine triedy 4</t>
  </si>
  <si>
    <t>460560284.S</t>
  </si>
  <si>
    <t>Ručný zásyp nezap. káblovej ryhy bez zhutn. zeminy, 50 cm širokej, 100 cm hlbokej v zemine tr. 4</t>
  </si>
  <si>
    <t>898170002P</t>
  </si>
  <si>
    <t>Osadenie káblovej komory s poklopom, vrátane zriadenia obsypu a betónového dna</t>
  </si>
  <si>
    <t>589310004200.S</t>
  </si>
  <si>
    <t>Betón STN EN 206-1-C 20/25-XC2 (SK)-Cl 0,4-Dmax 8 - S1 z cementu troskoportlandského</t>
  </si>
  <si>
    <t>3412611712P2</t>
  </si>
  <si>
    <t>Káblová komora OPI rozmer 1110x1820 rozmer vnútorný, PP, výška 1550mm, biela, bez dna, rebrovaný profil hrúbka steny 80mm, vrátane stúpačky a komína 300mm pre poklop OPI 600x600 so zaťažením A15 vrátane</t>
  </si>
  <si>
    <t>220060302.S</t>
  </si>
  <si>
    <t>Príprava bubna, káblov,meranie,rezanie,odpancierova nie,úprava dvoch koncov káblov do 200 žíl</t>
  </si>
  <si>
    <t>220060319</t>
  </si>
  <si>
    <t>Premeranie izolačného stavu a kontinuity žíl kábla, úprava a uzavretia koncov-kábel telefónny 200 žíl</t>
  </si>
  <si>
    <t>3412612907_1</t>
  </si>
  <si>
    <t>Konštrukcia pre optickú rezervu</t>
  </si>
  <si>
    <t>220065001</t>
  </si>
  <si>
    <t>Zafúkanie 1x optického kábla, miestna sieť</t>
  </si>
  <si>
    <t>341500201118</t>
  </si>
  <si>
    <t>Systémový vonkajší optický kábel LTC-S RP 12x SM G.657.A1 (6x2) A-DQ(ZN)B2Y, Štandardizácia IEC 60794-3-10, No waterpeak na 1383nm = 0,29 dB/km, odolný voči zásadám podľa EN 60811-2-1, vonkajší plášť HDPE, ťahová sila 1500N, RP - odolnosť voči hlodavcom</t>
  </si>
  <si>
    <t>220065019_1</t>
  </si>
  <si>
    <t>Montáž (navinutie) optickej rezervy v kryte optickej spojky</t>
  </si>
  <si>
    <t>220065031.S</t>
  </si>
  <si>
    <t>Vyfukovanie optického kábla a mini optického kábla, miestna sieť</t>
  </si>
  <si>
    <t>220071801.S</t>
  </si>
  <si>
    <t>Montáž spojky optickej, miestna sieť, počet optických vlákien do 012</t>
  </si>
  <si>
    <t>3412612007P</t>
  </si>
  <si>
    <t xml:space="preserve">INFRALAN® Optická zemná hrncová spojka pre max. 96 vlákien, IP65, oválny vstup, prstové vstupy, _x000D_
vrátane opt.kaziet 1/24, max. počet zvarov 240   _x000D_
</t>
  </si>
  <si>
    <t>220080038.S1</t>
  </si>
  <si>
    <t>Montáž spojky rovnej (spoj.žíl zátorkami), žily do 0,8 bez čislovania,celoplastové káble do 300 žíl</t>
  </si>
  <si>
    <t>220151757.S</t>
  </si>
  <si>
    <t>Číslovanie spojok a záverov-jednostranné do 480 žíl</t>
  </si>
  <si>
    <t>341240009800.S</t>
  </si>
  <si>
    <t>Kábel medený telefónny TCEPKPFLE 20xNx0,6 mm</t>
  </si>
  <si>
    <t>341240010000.S</t>
  </si>
  <si>
    <t>Kábel medený telefónny TCEPKPFLE 35xNx0,6 mm</t>
  </si>
  <si>
    <t>341240008100.S</t>
  </si>
  <si>
    <t>Kábel medený telefónny TCEPKPFLE 25xNx0,4 mm</t>
  </si>
  <si>
    <t>SO 07-36-01.1 Preložka káblov SWAN v žkm 178.958</t>
  </si>
  <si>
    <t>388795561.S</t>
  </si>
  <si>
    <t>Montáž spojky rúrky HDPE do 12 mm</t>
  </si>
  <si>
    <t>388796002.S</t>
  </si>
  <si>
    <t>Montáž koncovky na rúrku HDPE do 12 mm</t>
  </si>
  <si>
    <t>388900001.S</t>
  </si>
  <si>
    <t>Kalibrovanie HDPE mikrotrubičiek do 12 mm</t>
  </si>
  <si>
    <t>286130078400.S3</t>
  </si>
  <si>
    <t>Multichránička 40/34 + 4x 12/8mm</t>
  </si>
  <si>
    <t>HZS000121</t>
  </si>
  <si>
    <t>Dozor správcu zariadenia, technológie, sietí</t>
  </si>
  <si>
    <t>SO 07-36-01.2 Preložka káblov NASES</t>
  </si>
  <si>
    <t>341500201119</t>
  </si>
  <si>
    <t>Systémový vonkajší optický kábel LTC-S RP 48x SM G.657.A1 (4x8) A-DQ(ZN)B2Y, Štandardizáci EN IEC 60794-3-10, No waterpeak na 1383nm = 0,29 dB/km, vonkajší plášť HDPE, ťahová sila 3500N, RP - odolnosť voči hlodavcom, vonkajší priemer: 8.6 mm, -40°C / +70</t>
  </si>
  <si>
    <t>220071803.S</t>
  </si>
  <si>
    <t>SO 07-36-02 Preložka kábla Slovak Telecom v žkm 180,224</t>
  </si>
  <si>
    <t>341240010200.S</t>
  </si>
  <si>
    <t>Kábel medený telefónny TCEPKPFLE 75xNx0,6 mm</t>
  </si>
  <si>
    <t xml:space="preserve">SO 07-36-02.1 - Spišské Tomášovce preložka kamerového systému </t>
  </si>
  <si>
    <t>460050413.S</t>
  </si>
  <si>
    <t>Jama pre združený stožiar pätkovaný EZP 11290 alebo 12290 na svahu, zásyp a zhutnenie,zemina tr.3</t>
  </si>
  <si>
    <t>210010575.S</t>
  </si>
  <si>
    <t>Rúrka ohybná elektroinštalačná UV stabilná bezhalogenová, D 42 uložená pevne</t>
  </si>
  <si>
    <t>345710006220.S</t>
  </si>
  <si>
    <t>Rúrka ohybná 09050 dvojplášťová korugovaná z HDPE, UV stabilná bezhalogénová, D 50 mm</t>
  </si>
  <si>
    <t>210100001</t>
  </si>
  <si>
    <t>Ukončenie vodičov v rozvádzač. vrátane zapojenia a vodičovej koncovky do 2.5 mm2</t>
  </si>
  <si>
    <t>210252271.S</t>
  </si>
  <si>
    <t>Montáž pásky nerezovej bandimex</t>
  </si>
  <si>
    <t>369160000300.S</t>
  </si>
  <si>
    <t>Objímka na stožiar - páska nerezová</t>
  </si>
  <si>
    <t>210800108</t>
  </si>
  <si>
    <t>Kábel medený uložený voľne CYKY 450/750 V 3x2,5</t>
  </si>
  <si>
    <t>3410350086</t>
  </si>
  <si>
    <t>CYKY 3x2,5    Kábel pre pevné uloženie, medený STN</t>
  </si>
  <si>
    <t>220010126.S</t>
  </si>
  <si>
    <t>Stožiar D združený dĺžky 6.5-8 m, pätky EZP 12-290,impregnovaný bez výstroje a zemných prác na rovine</t>
  </si>
  <si>
    <t>592620000100.S</t>
  </si>
  <si>
    <t>Pätka stožiarová železobetónová EZP 11-290, rozmer 2900x200x160 mm</t>
  </si>
  <si>
    <t>608310000100.S</t>
  </si>
  <si>
    <t>Stožiar drevený, priemer 160-180 mm, výška 7 m, impregnovaný, na pätku</t>
  </si>
  <si>
    <t>608310001700.S</t>
  </si>
  <si>
    <t>Kryt dreveného stožiaru plastový, priemer 190 mm</t>
  </si>
  <si>
    <t>220010711.S</t>
  </si>
  <si>
    <t>Prečíslovanie stĺpa novými tabuľkami-pripevnenie čisla na stožiar /1 tabuľka/</t>
  </si>
  <si>
    <t>220020111.S</t>
  </si>
  <si>
    <t>Hák do dreva, montáž na ležiacom stožiari-zaskrutkovanie a náter</t>
  </si>
  <si>
    <t>220040201.S_1</t>
  </si>
  <si>
    <t>Prevesenie existujúceho vzdušného vedenia na nové podperné body</t>
  </si>
  <si>
    <t>220060004.S</t>
  </si>
  <si>
    <t>Výstroj stožiarová pre závesný kábel, montáž na stojacom stož.Objímka na stož.pre záves.lano dvojitá</t>
  </si>
  <si>
    <t>220060091.S</t>
  </si>
  <si>
    <t>Zachytenie lana kábla na koncovom stožiari drevenom-do 10 párov</t>
  </si>
  <si>
    <t>220060092.S</t>
  </si>
  <si>
    <t>Zachytenie lana kábla na koncovom stožiari drevenom-nad 10 párov</t>
  </si>
  <si>
    <t>220060122.S</t>
  </si>
  <si>
    <t>Pripevnenie a zvedenie lán káblov od kotvovej konzoly alebo háku k uzemň.rozpojke po drevenom stožiari</t>
  </si>
  <si>
    <t>2202607291</t>
  </si>
  <si>
    <t>Demontáž káblového vedenia</t>
  </si>
  <si>
    <t>220330168</t>
  </si>
  <si>
    <t>Programovanie a nastavenie systému</t>
  </si>
  <si>
    <t>220370044</t>
  </si>
  <si>
    <t>Demontáž dreveného Ap, Up , Ip stĺpa</t>
  </si>
  <si>
    <t>Inštalácia technologickej skrinky pre kameru, vratane zapojenia, napájanie</t>
  </si>
  <si>
    <t>220731022</t>
  </si>
  <si>
    <t>Montáž kamery v kryte, na konzolu,priskrutkovanie,pripojenie,mechanické nastavenie</t>
  </si>
  <si>
    <t>229731022.S</t>
  </si>
  <si>
    <t>Demontáž kamery v kryte, na konzole</t>
  </si>
  <si>
    <t>229731082.S1</t>
  </si>
  <si>
    <t>Demontáž ovládacieho kábla kamery</t>
  </si>
  <si>
    <t>229731181.S1</t>
  </si>
  <si>
    <t>Demontáž zdroja pre kamery</t>
  </si>
  <si>
    <t>3840000003</t>
  </si>
  <si>
    <t>Prepojovací materiál (dátové káble, prepojovacie káble, konektory)</t>
  </si>
  <si>
    <t>SO 07-37-02 Preložka vodovodu v žkm 178,952</t>
  </si>
  <si>
    <t>132 20.11</t>
  </si>
  <si>
    <t>Výkop ryhy v hornine tr. 1-3</t>
  </si>
  <si>
    <t>174 10.11</t>
  </si>
  <si>
    <t>Zásyp jám, šachiet, rýh, zárezov so zhutnením</t>
  </si>
  <si>
    <t>171 20.1</t>
  </si>
  <si>
    <t>Uloženie sypaniny na skládku</t>
  </si>
  <si>
    <t>175 10.15</t>
  </si>
  <si>
    <t>Obsyp potrubia so zhutnením - pieskom</t>
  </si>
  <si>
    <t>175 10.11</t>
  </si>
  <si>
    <t>Obsyp potrubia sypaninou so zhutnením</t>
  </si>
  <si>
    <t>151 20.2</t>
  </si>
  <si>
    <t>Paženie a rozopretie stien rýh záťažné hĺbky nad 2m do 4m</t>
  </si>
  <si>
    <t>272 31.2</t>
  </si>
  <si>
    <t>Betón základovej konštrukcie (B15) C12/15</t>
  </si>
  <si>
    <t>871 22.12</t>
  </si>
  <si>
    <t>Potrubie z rúr PVC tlakových DN 150</t>
  </si>
  <si>
    <t>899 8</t>
  </si>
  <si>
    <t>Obetónovanie potrubia z betónu C16/20</t>
  </si>
  <si>
    <t>868 3.91</t>
  </si>
  <si>
    <t>Potrubie z oceľových rúr-chránička DN1800, pozdĺžne delená</t>
  </si>
  <si>
    <t>891 40.51</t>
  </si>
  <si>
    <t>Vodovodné armatúry DN150</t>
  </si>
  <si>
    <t>894 32.30</t>
  </si>
  <si>
    <t>Vodovodná šachta armatúrna, vnútornej plochy od 4,5 do 5,5 m2</t>
  </si>
  <si>
    <t>891 40.8</t>
  </si>
  <si>
    <t>Ostrý prepoj vodovodného potrubia</t>
  </si>
  <si>
    <t>961 05.3</t>
  </si>
  <si>
    <t>Búranie železobetónovej nosnej konštrukcie</t>
  </si>
  <si>
    <t>SO 07-37-03 Preložka vodovodu v žkm 180,343</t>
  </si>
  <si>
    <t>121 10</t>
  </si>
  <si>
    <t>Odstránenie ornice</t>
  </si>
  <si>
    <t>181 30.14</t>
  </si>
  <si>
    <t>Rozprestretie ornice na rovine hrúbky nad 200mm do 250mm</t>
  </si>
  <si>
    <t>141 70.12</t>
  </si>
  <si>
    <t>Pretláčanie rúry v hornine tr. 1-4 vonkajšieho priemeru nad 200mm do 500mm</t>
  </si>
  <si>
    <t>871 21.63</t>
  </si>
  <si>
    <t>Oceľová chránička DN 350 ( vonkajšie siete)</t>
  </si>
  <si>
    <t>891 40.24</t>
  </si>
  <si>
    <t>868 3.231</t>
  </si>
  <si>
    <t>Potrubie z oceľových rúr DN 150</t>
  </si>
  <si>
    <t>894 32.32</t>
  </si>
  <si>
    <t>Preloženie šachty ATS vratane technológie, vnútornej plochy od 5,5 do 9,5 m2</t>
  </si>
  <si>
    <t>SO 07-37-03.1 Preložka vodovodu v žkm 180,343, nn prípojka</t>
  </si>
  <si>
    <t>564871111.S</t>
  </si>
  <si>
    <t>Podklad zo štrkodrviny s rozprestretím a zhutnením, po zhutnení hr. 250 mm</t>
  </si>
  <si>
    <t>713531005.S_P</t>
  </si>
  <si>
    <t>Prestup kábla prípojky nn a uzemnňovacieho vodiča do objektu ČS - tesnenie prestupov vrátane materiálu a montáže</t>
  </si>
  <si>
    <t>286530130100.S</t>
  </si>
  <si>
    <t>Spojka nasúvacia 02110 pre korudované elektroinštal. rúrky z HDPE, D 110 mm</t>
  </si>
  <si>
    <t>210101581.S</t>
  </si>
  <si>
    <t>NN koncovky pre 3 a 4-žilové káble s plastovou a papierovou izoláciou do 1kV (4-35 mm2)</t>
  </si>
  <si>
    <t>345810005300.S</t>
  </si>
  <si>
    <t>Koncovka NN s polymérovou izoláciou EPKT 0015 4-35</t>
  </si>
  <si>
    <t>210101602.S</t>
  </si>
  <si>
    <t>NN spojky pre káble s plastovou izoláciou do 1kV  25-35 mm2</t>
  </si>
  <si>
    <t>345820040610.S</t>
  </si>
  <si>
    <t>Spojka SVCZ 35-S Al s hliníkovými spojkami</t>
  </si>
  <si>
    <t>210292011.S</t>
  </si>
  <si>
    <t>Zmeranie zemného odporu s demontážou, premeraním a opätovným zmontovaním svorky</t>
  </si>
  <si>
    <t>210902142.S_P</t>
  </si>
  <si>
    <t>Kábel hliníkový silový uložený v rúrke/voľne 1-AYKY 0,6/1 kV 4x35</t>
  </si>
  <si>
    <t>341110030600.S</t>
  </si>
  <si>
    <t>Kábel hliníkový 1-AYKY 4x35 mm2</t>
  </si>
  <si>
    <t>Stavebno montážne práce náročné ucelené - odborné, tvorivé remeselné (Tr. 3) v rozsahu viac ako 8 hodín -  odpojenie exist. kábla prípojky nn z rozvádzača objektu ČS a z rozvádzača merania spotreby a nepredvídané a nevyšpecifikované práce v rozpočte</t>
  </si>
  <si>
    <t>SO 07-37-06 Preložka vodovodu v žkm 183,484</t>
  </si>
  <si>
    <t>141 70.13</t>
  </si>
  <si>
    <t>Pretláčanie rúry v hornine tr. 1-4 vonkajšieho priemeru nad 500mm do 800mm</t>
  </si>
  <si>
    <t>871 21.661</t>
  </si>
  <si>
    <t>Oceľová chránička DN 700 ( vonkajšie siete), pozdĺžne delena</t>
  </si>
  <si>
    <t>871 25.19</t>
  </si>
  <si>
    <t>Vodovodné potrubie z PE 100 RC PN16 DN500</t>
  </si>
  <si>
    <t>871 21.69.2</t>
  </si>
  <si>
    <t>OLS chránička DN 800 ( vonkajšie siete)</t>
  </si>
  <si>
    <t>871 38.79.1</t>
  </si>
  <si>
    <t>Nasunutie potrubnej sekcie do chráničky DN800</t>
  </si>
  <si>
    <t>871 43.3</t>
  </si>
  <si>
    <t>Armatúry v armatúrnej šachte DN 600</t>
  </si>
  <si>
    <t>SO 07-37-08.1 ZAST SPIŠSKÉ TOMÁŠOVCE, odvodnenie zastrešenia a podchodu</t>
  </si>
  <si>
    <t>141 70.131</t>
  </si>
  <si>
    <t>Pretláčanie bet. rúry v hornine tr. 1-4 vonkajšieho priemeru nad 500mm do 800mm</t>
  </si>
  <si>
    <t>831 36.4</t>
  </si>
  <si>
    <t>Potrubie PP DN 315, plnostenné</t>
  </si>
  <si>
    <t>831 36.8</t>
  </si>
  <si>
    <t>Potrubie PP DN 200, plnostenné</t>
  </si>
  <si>
    <t>831 36.1</t>
  </si>
  <si>
    <t>Potrubie PP DN 160, plnostenné</t>
  </si>
  <si>
    <t>893 13</t>
  </si>
  <si>
    <t>Výustný objekt na kanalizácii DN 300, DN 400</t>
  </si>
  <si>
    <t>894 12</t>
  </si>
  <si>
    <t>Šachty z prefabrikovaných dielcov</t>
  </si>
  <si>
    <t>Zdravotechnika vnútorná kanalizácia</t>
  </si>
  <si>
    <t>721 17.7</t>
  </si>
  <si>
    <t>Potrubie - kanalizácia</t>
  </si>
  <si>
    <t>SO 07-37-08.2 ZAST SPIŠSKÉ TOMÁŠOVCE, odvodnenie cesty III-53612</t>
  </si>
  <si>
    <t>831 36.9</t>
  </si>
  <si>
    <t>Potrubie PP DN 500, plnostenné</t>
  </si>
  <si>
    <t>871 38.81</t>
  </si>
  <si>
    <t>Kanalizačné potrubie zo železobetónových rúr DN 500</t>
  </si>
  <si>
    <t>893 121</t>
  </si>
  <si>
    <t>Výustný objekt na kanalizácii DN500</t>
  </si>
  <si>
    <t>SO 07-37-08.3 LETANOVCE, odvodnenie MK</t>
  </si>
  <si>
    <t>871 38.21</t>
  </si>
  <si>
    <t>Kanalizačné potrubie z rúr PVC DN 600</t>
  </si>
  <si>
    <t>89 312</t>
  </si>
  <si>
    <t>Výustný objekt na kanalizácii DN600</t>
  </si>
  <si>
    <t xml:space="preserve">SO 07-37-09 Preložka kanalizácie v žkm 178,952 </t>
  </si>
  <si>
    <t>871 38.32</t>
  </si>
  <si>
    <t>Kanalizačné potrubie z rúr PVC DN 300</t>
  </si>
  <si>
    <t>871 38.2</t>
  </si>
  <si>
    <t>Kanalizačné potrubie z rúr PVC DN 200</t>
  </si>
  <si>
    <t>SO 07-37-11 Preložka cesty III/53612 - preložka STL plynovodu PED 63, Spišské Tomášovce</t>
  </si>
  <si>
    <t>113107123.S</t>
  </si>
  <si>
    <t>Odstránenie krytu v ploche  do 200 m2 z kameniva hrubého drveného, hr.200 do 300 mm,  -0,40000t</t>
  </si>
  <si>
    <t>113107131.S</t>
  </si>
  <si>
    <t>Odstránenie krytu v ploche do 200 m2 z betónu prostého, hr. vrstvy do 150 mm,  -0,22500t</t>
  </si>
  <si>
    <t>113107142.S</t>
  </si>
  <si>
    <t>Odstránenie krytu asfaltového v ploche do 200 m2, hr. nad 50 do 100 mm,  -0,18100t</t>
  </si>
  <si>
    <t>130001101.S</t>
  </si>
  <si>
    <t>Príplatok k cenám za sťaženie výkopu pre všetky triedy</t>
  </si>
  <si>
    <t>Hľbenie nezapažených jám v hornine 3 do 100 m3</t>
  </si>
  <si>
    <t>132201101.S</t>
  </si>
  <si>
    <t>Výkop ryhy do šírky 600 mm v horn.3 do 100 m3</t>
  </si>
  <si>
    <t>141721115.S</t>
  </si>
  <si>
    <t>Riadené horizont. vŕtanie v hornine tr.1-4 pre pretláč. PE rúr, hĺbky do 6m, vonk. priem.cez 125 do 160mm</t>
  </si>
  <si>
    <t>583312900</t>
  </si>
  <si>
    <t>Piesok taz drob 0-2 mm s dopravou a presunom na stavbe</t>
  </si>
  <si>
    <t>175101102.S</t>
  </si>
  <si>
    <t>Obsyp potrubia sypaninou z vhodných hornín 1 až 4 s prehodením sypaniny</t>
  </si>
  <si>
    <t>451577877.S</t>
  </si>
  <si>
    <t>Podklad lôžko pod potrubie v ploche vodorovnej alebo v sklone do 1:5 hr. zo štrkopiesku</t>
  </si>
  <si>
    <t xml:space="preserve">Komunikácie </t>
  </si>
  <si>
    <t>564782111.S</t>
  </si>
  <si>
    <t>Podklad alebo kryt z kameniva hrubého drveného veľ. 32-63 mm (vibr.štrk) po zhut.hr. 300 mm</t>
  </si>
  <si>
    <t>576151111.S</t>
  </si>
  <si>
    <t>Koberec asfaltový otvorený z kameniva drveného obaleného asfaltom so zhutnením hr. 60 mm</t>
  </si>
  <si>
    <t xml:space="preserve">Ostatné konštrukcie a práce-búranie </t>
  </si>
  <si>
    <t>919735111.S</t>
  </si>
  <si>
    <t>Rezanie existujúceho asfaltového krytu alebo podkladu hĺbky do 50 mm</t>
  </si>
  <si>
    <t>23-M</t>
  </si>
  <si>
    <t xml:space="preserve">Montáže potrubia </t>
  </si>
  <si>
    <t>230180022.S</t>
  </si>
  <si>
    <t>Montáž potrubia z polyetylénových rúr zváranýyh elektrotvarovkami D x t 63 x 5.8</t>
  </si>
  <si>
    <t>489000705</t>
  </si>
  <si>
    <t>Plynové potrubie, PE 100, SDR 11, D 63 x 5,8</t>
  </si>
  <si>
    <t>489000721</t>
  </si>
  <si>
    <t>Plynové potrubie, PE 100, SDR 11, D 63 x 5,8 - chránička</t>
  </si>
  <si>
    <t>491610001</t>
  </si>
  <si>
    <t>Potrubie polyetylénové PE D 32x3,0; ak. mat. PE 100, SDR 11</t>
  </si>
  <si>
    <t xml:space="preserve">m </t>
  </si>
  <si>
    <t>230180028.S</t>
  </si>
  <si>
    <t>Montáž potrubia z plastických rúr PE, PP Dxt 110x6.2 mm</t>
  </si>
  <si>
    <t>489000712.1</t>
  </si>
  <si>
    <t>Plynové potrubie, PE 100, SDR 17,6 ,  D 110 x 6,3</t>
  </si>
  <si>
    <t>230180065.S</t>
  </si>
  <si>
    <t>Montáž rúrových dielov PE, PP DN 25</t>
  </si>
  <si>
    <t>230180152.S</t>
  </si>
  <si>
    <t>Zhotovenie odbočky PE DN 32 - 50</t>
  </si>
  <si>
    <t>230200003.S</t>
  </si>
  <si>
    <t>Montáž plynovodných prípojok zváraním DN 25</t>
  </si>
  <si>
    <t>230200116.S</t>
  </si>
  <si>
    <t>Nasunutie potrubnej sekcie do chráničky DN 50</t>
  </si>
  <si>
    <t>489000684</t>
  </si>
  <si>
    <t>Tesniaca manžeta, typ DU, 64 x 112 mm</t>
  </si>
  <si>
    <t>489000696</t>
  </si>
  <si>
    <t>Kĺzne objímky pre chráničku</t>
  </si>
  <si>
    <t>230220031.S</t>
  </si>
  <si>
    <t>Montáž čuchačky na chráničku</t>
  </si>
  <si>
    <t>491510007</t>
  </si>
  <si>
    <t>Čuchačka na chráničku, ON 38 6725</t>
  </si>
  <si>
    <t>230200180.S</t>
  </si>
  <si>
    <t>Montáž ochrannej rúry D 50 mm s nasunutím</t>
  </si>
  <si>
    <t>230203003.S</t>
  </si>
  <si>
    <t>Montáž objímky presuvnej PE 100 SDR 11 D 32 mm</t>
  </si>
  <si>
    <t>286530177500.S</t>
  </si>
  <si>
    <t>Presuvná objímka, elektrotvarovka PE 100 SDR 11 D 32 mm</t>
  </si>
  <si>
    <t>230203006</t>
  </si>
  <si>
    <t>Montáž objímky UB presuvnej PE 100 SDR 11 D 63 mm</t>
  </si>
  <si>
    <t>286530177800</t>
  </si>
  <si>
    <t>Presuvná objímka, elektrotvarovka UB PE 100 SDR 11 D 63 mm, FRIALEN</t>
  </si>
  <si>
    <t>230203055.S</t>
  </si>
  <si>
    <t>Montáž objímky so zarážkou PE 100 SDR 11 D 63 mm</t>
  </si>
  <si>
    <t>286530184000.S</t>
  </si>
  <si>
    <t>Objímka so zarážkou, elektrotvarovka PE 100 SDR 11 D 63 mm</t>
  </si>
  <si>
    <t>230203164.S</t>
  </si>
  <si>
    <t>Montáž kolena 45° elektrotvarovkového PE 100 SDR 11 D 63 mm</t>
  </si>
  <si>
    <t>286530185900.S</t>
  </si>
  <si>
    <t>Koleno 45° elektrotvarovkové 45° PE 100 SDR 11 D 63 mm</t>
  </si>
  <si>
    <t>230203182.S</t>
  </si>
  <si>
    <t>Montáž kolena 90° elektrotvarovkového PE 100 SDR 11 D 32 mm</t>
  </si>
  <si>
    <t>286530186900.S</t>
  </si>
  <si>
    <t>Koleno 90° elektrotvarovkové 90° PE 100 SDR 11 D 32 mm</t>
  </si>
  <si>
    <t>230203185</t>
  </si>
  <si>
    <t>Montáž kolena W90° elektrotvarovkového PE 100 SDR 11 D 63 mm</t>
  </si>
  <si>
    <t>286530187200</t>
  </si>
  <si>
    <t>Koleno 90° elektrotvarovkové W 90° PE 100 SDR 11 D 63 mm, FRIALEN</t>
  </si>
  <si>
    <t>230203239.S</t>
  </si>
  <si>
    <t>Montáž armatúry prípojkovej navŕtavacej s predĺženou odbočkou PE 100 SDR 11 D 63/32 mm</t>
  </si>
  <si>
    <t>286530158700.S</t>
  </si>
  <si>
    <t>Prípojková navŕtavacia armatúra s predĺženou odbočkou, elektrotvarovka PE 100 SDR 11 D 63/32 mm</t>
  </si>
  <si>
    <t>489000671</t>
  </si>
  <si>
    <t>Poklop liatinový, ventilový, typ Y 4510</t>
  </si>
  <si>
    <t>230220006.S</t>
  </si>
  <si>
    <t>Montáž liatinového poklopu</t>
  </si>
  <si>
    <t>230220011.S</t>
  </si>
  <si>
    <t>Montáž orientačného stĺpika</t>
  </si>
  <si>
    <t>491510000</t>
  </si>
  <si>
    <t>Stlpik orientačný, ON 13 2970</t>
  </si>
  <si>
    <t>230220012</t>
  </si>
  <si>
    <t>Montáž orientačnej tabuľky</t>
  </si>
  <si>
    <t>489000661</t>
  </si>
  <si>
    <t>Plynárenská orientačná tabuľka, Al plech, veľká 105 x 150 x 0,63 mm</t>
  </si>
  <si>
    <t>489000655</t>
  </si>
  <si>
    <t>Izolovaný signalizačný vodič, typ CE 4 mm2, s PE izoláciou a plným Cu jadrom</t>
  </si>
  <si>
    <t>489000657</t>
  </si>
  <si>
    <t>Lisavacie spojky, typ SVCZ 4P, pre riame spojenie signal. vodiča</t>
  </si>
  <si>
    <t>489000659</t>
  </si>
  <si>
    <t>Autozásuvka na ukončenie signal. vodiča, 7 pólová, 12 V, nárazuvzdorný plast</t>
  </si>
  <si>
    <t>491510003</t>
  </si>
  <si>
    <t>Vývod sig. vodiča na stĺpik, do poklopu</t>
  </si>
  <si>
    <t>230230016.S</t>
  </si>
  <si>
    <t>Hlavná tlaková skúška vzduchom 0, 6 MPa DN 50</t>
  </si>
  <si>
    <t>4890010062</t>
  </si>
  <si>
    <t>Dvojpolohový systém uzatvorenia existujúceho plynovodu balónovacím zariadením, PE D 63, s obtokom, komplet dodávka, montáž</t>
  </si>
  <si>
    <t>230230076.S</t>
  </si>
  <si>
    <t>Čistenie potrubí DN 200</t>
  </si>
  <si>
    <t>230230121.S</t>
  </si>
  <si>
    <t>Príprava na tlakovú skúšku vzduchom a vodou do 0,6 MPa</t>
  </si>
  <si>
    <t>230230201.S</t>
  </si>
  <si>
    <t>Príprava na odstránenie plynu z potrubia dusíkom</t>
  </si>
  <si>
    <t>230230211.S</t>
  </si>
  <si>
    <t>Odstránenie plynu z potrubia dusíkom  do DN 50</t>
  </si>
  <si>
    <t>489005122</t>
  </si>
  <si>
    <t>Dusík na preplach oceľového potrubia</t>
  </si>
  <si>
    <t>4890051221</t>
  </si>
  <si>
    <t>Tekutá bentonitová zmes pre výplň existujúceho stl potrubia_ dodávka a montáž</t>
  </si>
  <si>
    <t>491510006</t>
  </si>
  <si>
    <t>Výstražná fólia z PVC, šírka 33 cm</t>
  </si>
  <si>
    <t>OST</t>
  </si>
  <si>
    <t>Ostatné</t>
  </si>
  <si>
    <t>491650000</t>
  </si>
  <si>
    <t>Porealizačné zameranie stl. plynovodu</t>
  </si>
  <si>
    <t>bm</t>
  </si>
  <si>
    <t>HZS-001</t>
  </si>
  <si>
    <t>Revízie</t>
  </si>
  <si>
    <t>HZS-003</t>
  </si>
  <si>
    <t>Práca montéra pri zapojení do siete</t>
  </si>
  <si>
    <t>HZS-005</t>
  </si>
  <si>
    <t>HZS-009</t>
  </si>
  <si>
    <t>Tlakové skúšky, účasť technickej inšpekcie, osvedčenie</t>
  </si>
  <si>
    <t>súb</t>
  </si>
  <si>
    <t>SO 07-37-12 Preložka STL plynovodu PED 110 v žkm 178,949</t>
  </si>
  <si>
    <t>141721119.S</t>
  </si>
  <si>
    <t>Riadené horizont. vŕtanie v hornine tr.1-4 pre pretláč. PE rúr, hĺbky do 6m, vonk. priem.cez 350 do 400mm</t>
  </si>
  <si>
    <t>180402111.S</t>
  </si>
  <si>
    <t>Založenie trávnika parkového výsevom v rovine do 1:5</t>
  </si>
  <si>
    <t>005720001400.S</t>
  </si>
  <si>
    <t>Osivá tráv - semená parkovej zmesi</t>
  </si>
  <si>
    <t>230200118.S</t>
  </si>
  <si>
    <t>Nasunutie potrubnej sekcie do oceľovej chráničky DN 100</t>
  </si>
  <si>
    <t>489000690</t>
  </si>
  <si>
    <t>Tesniaca manžeta, typ DU, 112 x 225 mm</t>
  </si>
  <si>
    <t>230203058.S</t>
  </si>
  <si>
    <t>Montáž objímky so zarážkou PE 100 SDR 11 D 110 mm</t>
  </si>
  <si>
    <t>286530184300.S</t>
  </si>
  <si>
    <t>Objímka so zarážkou, elektrotvarovka PE 100 SDR 11 D 110 mm</t>
  </si>
  <si>
    <t>230203167.S</t>
  </si>
  <si>
    <t>Montáž kolena 45° elektrotvarovkového PE 100 SDR 11 D 110 mm</t>
  </si>
  <si>
    <t>286530186200.S</t>
  </si>
  <si>
    <t>Koleno 45° elektrotvarovkové 45° PE 100 SDR 11 D 110 mm</t>
  </si>
  <si>
    <t>230203188.S</t>
  </si>
  <si>
    <t>Montáž kolena 90° elektrotvarovkového PE 100 SDR 11 D 110 mm</t>
  </si>
  <si>
    <t>286530187500.S</t>
  </si>
  <si>
    <t>Koleno 90° elektrotvarovkové 90° PE 100 SDR 11 D 110 mm</t>
  </si>
  <si>
    <t>4890010062.2</t>
  </si>
  <si>
    <t>Dvojpolohový systém uzatvorenia existujúceho plynovodu balónovacím zariadením, do PE 160, s obtokom PE D 63, komplet dodávka, montáž</t>
  </si>
  <si>
    <t>230230017.S</t>
  </si>
  <si>
    <t>Hlavná tlaková skúška vzduchom 0, 6 MPa DN 80</t>
  </si>
  <si>
    <t>230230213.S</t>
  </si>
  <si>
    <t>Odstránenie plynu z potrubia dusíkom  DN 100</t>
  </si>
  <si>
    <t>SO 07-38-01 Preložka cesty III/53612 v žkm 178,909, Spišské Tomášovce</t>
  </si>
  <si>
    <t>113307224.S</t>
  </si>
  <si>
    <t>Odstránenie podkladu v ploche nad 200 m2 z kameniva hrubého drveného, hr. 300 do 400mm,  -0,56000t</t>
  </si>
  <si>
    <t>113107244.S</t>
  </si>
  <si>
    <t>Odstránenie krytu asfaltového, v ploche nad 200 m2,hr. nad 150 do 200 mm,  -0,50000t</t>
  </si>
  <si>
    <t>113205121.S</t>
  </si>
  <si>
    <t>Vytrhanie obrúb betónových, cestných ležatých,  -0,08500t</t>
  </si>
  <si>
    <t>121101112.S</t>
  </si>
  <si>
    <t>Odstránenie ornice s premiestn. na hromady, so zložením na vzdialenosť do 100 m a do 1000 m3</t>
  </si>
  <si>
    <t>122201103.S</t>
  </si>
  <si>
    <t>Odkopávka a prekopávka nezapažená v hornine 3, nad 1000 do 10000 m3</t>
  </si>
  <si>
    <t>162501173.S</t>
  </si>
  <si>
    <t>Vodorovné premiestnenie výkopku po spevnenej ceste z horniny tr.1-4, nad 10000 m3, príplatok k cene za každých ďalšich a začatých 1000 m</t>
  </si>
  <si>
    <t>Poznámka k položke:_x000D_
- presun vyzískaného materiálu na medziskládku a z medziskládky</t>
  </si>
  <si>
    <t>Poznámka k položke:_x000D_
- uloženie na medziskládku</t>
  </si>
  <si>
    <t>21157111.SP</t>
  </si>
  <si>
    <t>Výplň odvodňovacích rebier alebo trativodov do rýh s úpravou povrchu výplne štrkodrvou vrátanie opláštenia geotextíliou</t>
  </si>
  <si>
    <t>21275629.SP</t>
  </si>
  <si>
    <t>Trativod z plastových rúr DN 100mm</t>
  </si>
  <si>
    <t>289971212.S</t>
  </si>
  <si>
    <t>Zhotovenie vrstvy z geotextílie na upravenom povrchu sklon do 1 : 5 , šírky nad 3 do 6 m</t>
  </si>
  <si>
    <t>32631252.SP</t>
  </si>
  <si>
    <t>Oporné múry z betónu (B20) C16/20</t>
  </si>
  <si>
    <t>46551312.SP</t>
  </si>
  <si>
    <t>564831111.S</t>
  </si>
  <si>
    <t>Podklad zo štrkodrviny s rozprestretím a zhutnením, po zhutnení hr. 100 mm</t>
  </si>
  <si>
    <t>564861113.S</t>
  </si>
  <si>
    <t>Podklad zo štrkodrviny s rozprestretím a zhutnením, po zhutnení hr. 220 mm</t>
  </si>
  <si>
    <t>56711431.SP</t>
  </si>
  <si>
    <t>Podklad z podkladového betónu hr. 100 mm</t>
  </si>
  <si>
    <t>577144341.S</t>
  </si>
  <si>
    <t>Asfaltový betón vrstva obrusná alebo ložná AC 16 v pruhu š. nad 3 m z nemodifik. asfaltu tr. II, po zhutnení hr. 50 mm</t>
  </si>
  <si>
    <t>565151221.S</t>
  </si>
  <si>
    <t>Podklad z asfaltového betónu AC 22 P s rozprestretím a zhutnením v pruhu š. nad 3 m, po zhutnení hr. 70 mm</t>
  </si>
  <si>
    <t>567133114.S</t>
  </si>
  <si>
    <t>Podklad z kameniva stmeleného cementom s rozprestretím a zhutnením, CBGM C 5/6, po zhutnení hr. 190 mm</t>
  </si>
  <si>
    <t>573231107.S</t>
  </si>
  <si>
    <t>Postrek asfaltový spojovací bez posypu kamenivom z cestnej emulzie v množstve 0,50 kg/m2</t>
  </si>
  <si>
    <t>573131103.S</t>
  </si>
  <si>
    <t>Postrek asfaltový infiltračný s posypom kamenivom z cestnej emulzie v množstve 1,00 kg/m2</t>
  </si>
  <si>
    <t>569831111.S</t>
  </si>
  <si>
    <t>Spevnenie krajníc alebo komun. pre peších s rozpr. a zhutnením, štrkodrvinou hr. 100 mm</t>
  </si>
  <si>
    <t>596811313.S</t>
  </si>
  <si>
    <t>Kladenie betónovej dlažby s vyplnením škár do lôžka z kameniva, veľ. do 0,09 m2 plochy nad 300 m2</t>
  </si>
  <si>
    <t>592460010000.S</t>
  </si>
  <si>
    <t>Dlažba betónová, rozmer 300x300x60 mm, prírodná</t>
  </si>
  <si>
    <t>89311512.SP</t>
  </si>
  <si>
    <t>Kalová jama</t>
  </si>
  <si>
    <t>89594111.SP</t>
  </si>
  <si>
    <t>Dodávka a zriadenie kanalizačného vpustu prefabrikovaného</t>
  </si>
  <si>
    <t>89962318.SP</t>
  </si>
  <si>
    <t>Obetónovanie potrubia alebo muriva stôk v otvorenom výkope</t>
  </si>
  <si>
    <t>91400122.SP</t>
  </si>
  <si>
    <t>Dodávka a montáž cestnej zvislej dopravnej značky základnej veľkosti vrátane objímky a stĺpikov</t>
  </si>
  <si>
    <t>914812211.S</t>
  </si>
  <si>
    <t>Montáž dočasnej dopravnej značky kompletnej základnej</t>
  </si>
  <si>
    <t>404410211400.S</t>
  </si>
  <si>
    <t>Kompletná dopravná značka základného rozmeru 900 mm vrátane podstavca a stĺpa</t>
  </si>
  <si>
    <t>91571616.SP</t>
  </si>
  <si>
    <t>Vodorovné dopravné značenie</t>
  </si>
  <si>
    <t>915721212.S</t>
  </si>
  <si>
    <t>Vodorovné dopravné značenie striekané farbou prechodov pre chodcov, šípky, symboly a pod., biela retroreflexná</t>
  </si>
  <si>
    <t>916361112.S</t>
  </si>
  <si>
    <t>Osadenie cestného obrubníka betónového ležatého do lôžka z betónu prostého tr. C 16/20 s bočnou oporou</t>
  </si>
  <si>
    <t>916561112.S</t>
  </si>
  <si>
    <t>Osadenie záhonového alebo parkového obrubníka betón., do lôžka z bet. pros. tr. C 16/20 s bočnou oporou</t>
  </si>
  <si>
    <t>592170001400.S</t>
  </si>
  <si>
    <t>Obrubník parkový, lxšxv 500x50x200 mm, prírodný</t>
  </si>
  <si>
    <t>919512111.S</t>
  </si>
  <si>
    <t>Zhotovenie priepustu z rúr betónových DN 400</t>
  </si>
  <si>
    <t>592220001500.S</t>
  </si>
  <si>
    <t>Rúra betónová hrdlová pre splaškové odpadové vody DN 400, dĺžky 2500 mm</t>
  </si>
  <si>
    <t>919735112.S</t>
  </si>
  <si>
    <t>Rezanie existujúceho asfaltového krytu alebo podkladu hĺbky nad 50 do 100 mm</t>
  </si>
  <si>
    <t>919735113.S</t>
  </si>
  <si>
    <t>Rezanie existujúceho asfaltového krytu alebo podkladu hĺbky nad 100 do 150 mm</t>
  </si>
  <si>
    <t>966008113.S</t>
  </si>
  <si>
    <t>Búranie rúrového priepustu, z rúr DN 500 do 800 mm,  -2,05500t</t>
  </si>
  <si>
    <t>93511424.SP</t>
  </si>
  <si>
    <t>Odvodňovací žľab z betónových tvárnic</t>
  </si>
  <si>
    <t>979089212.S</t>
  </si>
  <si>
    <t>Poplatok za skládku - bitúmenové zmesi, uholný decht, dechtové výrobky (17 03 ), ostatné</t>
  </si>
  <si>
    <t>998225111.S</t>
  </si>
  <si>
    <t>Presun hmôt pre pozemnú komunikáciu a letisko s krytom asfaltovým akejkoľvek dĺžky objektu</t>
  </si>
  <si>
    <t>SO 07-38-02 Chodníky a parkoviská na preložke c.III/53612, Spišské Tomášovce</t>
  </si>
  <si>
    <t>Poznámka k položke:_x000D_
- presun výkopku na medziskládku a z medziskládky</t>
  </si>
  <si>
    <t>Poznámka k položke:_x000D_
- uloženie sypaniny na medziskládku</t>
  </si>
  <si>
    <t>171101121.S</t>
  </si>
  <si>
    <t>Uloženie sypaniny do násypu  nesúdržných kamenistých hornín</t>
  </si>
  <si>
    <t>28997121.SP</t>
  </si>
  <si>
    <t>Zriadenie vrstvy zo sorpčnej geotextílie</t>
  </si>
  <si>
    <t>567122114.S</t>
  </si>
  <si>
    <t>Podklad z kameniva stmeleného cementom s rozprestretím a zhutnením, CBGM C 8/10 (C 6/8), po zhutnení hr. 150 mm</t>
  </si>
  <si>
    <t>577144241.S</t>
  </si>
  <si>
    <t>Asfaltový betón vrstva obrusná AC 11 O v pruhu š. nad 3 m z nemodifik. asfaltu tr. II, po zhutnení hr. 50 mm</t>
  </si>
  <si>
    <t>565141221.S</t>
  </si>
  <si>
    <t>Podklad z asfaltového betónu AC 22 P s rozprestretím a zhutnením v pruhu š. nad 3 m, po zhutnení hr. 60 mm</t>
  </si>
  <si>
    <t>592460011700.S</t>
  </si>
  <si>
    <t>Dlažba betónová bezškárová, rozmer 200x200x80 mm, prírodná</t>
  </si>
  <si>
    <t>SO 07-38-03 Prístupová cesta k farme Podtatranská hydina, a.s. Kežmarok, Letanovce</t>
  </si>
  <si>
    <t>121101113.S</t>
  </si>
  <si>
    <t>Odstránenie ornice s premiestn. na hromady, so zložením na vzdialenosť do 100 m a do 10000 m3</t>
  </si>
  <si>
    <t>567143813.S</t>
  </si>
  <si>
    <t>Podklad z kameniva stmeleného cementom na diaľnici s rozprestretím a zhutnením, CBGM C 8/10 (C 6/8), po zhutnení hr. 230 mm</t>
  </si>
  <si>
    <t>577164341.S</t>
  </si>
  <si>
    <t>Asfaltový betón vrstva obrusná alebo ložná AC 16 v pruhu š. nad 3 m z nemodifik. asfaltu tr. II, po zhutnení hr. 70 mm</t>
  </si>
  <si>
    <t>56983111.SP</t>
  </si>
  <si>
    <t>Priekopa nespevnená, otvorená</t>
  </si>
  <si>
    <t>919513111.S</t>
  </si>
  <si>
    <t>Zhotovenie priepustu z rúr betónových DN 500</t>
  </si>
  <si>
    <t>592220001510.S</t>
  </si>
  <si>
    <t>Rúra betónová hrdlová pre splaškové odpadové vody DN 500, dĺžky 2500 mm</t>
  </si>
  <si>
    <t>919521111.S</t>
  </si>
  <si>
    <t>Zhotovenie priepustu z rúr betónových DN 800</t>
  </si>
  <si>
    <t>592220001530.S</t>
  </si>
  <si>
    <t>Rúra betónová hrdlová pre splaškové odpadové vody DN 800, dĺžky 2500 mm</t>
  </si>
  <si>
    <t>SO 07-38-03.2 Predĺženie prístupovej komunikácie v úseku od vyh. Letanovce - MK Letanovce - Letanovský Mlyn</t>
  </si>
  <si>
    <t>111 10.1</t>
  </si>
  <si>
    <t>Zobratie mačiny</t>
  </si>
  <si>
    <t>113 10.22</t>
  </si>
  <si>
    <t>Odstránenie podkladu alebo krytu z kameniva hrubého drveného, hr. nad 100mm do200 mm</t>
  </si>
  <si>
    <t>122 10.1</t>
  </si>
  <si>
    <t>Odkopávka a prekopávka v hornine tr. 1-3</t>
  </si>
  <si>
    <t>122 20.11</t>
  </si>
  <si>
    <t>Odkopávka a prekopávka pre spodnú stavbu ciest v hornine tr. 1-3</t>
  </si>
  <si>
    <t>167 10.1</t>
  </si>
  <si>
    <t>Nakladanie výkopku z hornín tr. 1-4</t>
  </si>
  <si>
    <t>171 10.2</t>
  </si>
  <si>
    <t>Uloženie sypaniny do násypov zo súdržnej horniny s dodávkou horniny</t>
  </si>
  <si>
    <t>171 10.3</t>
  </si>
  <si>
    <t>Uloženie sypaniny do násypov z nesúdržnej horniny s dodávkou štrkodrvy</t>
  </si>
  <si>
    <t>174 10.13</t>
  </si>
  <si>
    <t>Zásyp jám, šachiet, rýh, zárezov so zhutnením - štrkodrvou</t>
  </si>
  <si>
    <t>289 97.6</t>
  </si>
  <si>
    <t>Zriadenie vrstvy z geotextílie 400 g/m2</t>
  </si>
  <si>
    <t>564 83.4</t>
  </si>
  <si>
    <t>Podklad zo štrkodrvy hrúbky 25cm</t>
  </si>
  <si>
    <t>567 16</t>
  </si>
  <si>
    <t>Podklad z kameniva spevneného cementom hrúbky 23cm</t>
  </si>
  <si>
    <t>569 23.1</t>
  </si>
  <si>
    <t>Spevnenie krajníc štrkodrvou hrúbky 10cm</t>
  </si>
  <si>
    <t>573 13.5</t>
  </si>
  <si>
    <t>Kryt z asfaltového betónu hrúbky 7cm</t>
  </si>
  <si>
    <t>573 21.2</t>
  </si>
  <si>
    <t>Spojovací infiltračný postrek</t>
  </si>
  <si>
    <t>927 72.24</t>
  </si>
  <si>
    <t>Rámový priepust 1500x1000</t>
  </si>
  <si>
    <t>596 21.6</t>
  </si>
  <si>
    <t>Dlažba z lomového kameňa do lôžka z betónu s vyplnením škár</t>
  </si>
  <si>
    <t>SO 07-38-04 Preložka MK Letanovce – Letanovský mlyn v žkm 180,245, Letanovce</t>
  </si>
  <si>
    <t>113 10.23</t>
  </si>
  <si>
    <t>Odstránenie podkladu alebo krytu z kameniva hrubého drveného, hr. nad 200mm do 300mm</t>
  </si>
  <si>
    <t>113 10.24</t>
  </si>
  <si>
    <t>Odstránenie podkladu alebo krytu z kameniva hrubého drveného, hr. nad 300mm do 400mm</t>
  </si>
  <si>
    <t>113 10.44</t>
  </si>
  <si>
    <t>Odstránenie podkladu alebo krytu asfaltového, hr. vrstvy nad 150mm do 200mm</t>
  </si>
  <si>
    <t>162 30.2</t>
  </si>
  <si>
    <t>Vodorovné premiestnenie výkopku nad 500m do 1km</t>
  </si>
  <si>
    <t>162 30.20</t>
  </si>
  <si>
    <t>Vodorovné premiestnenie výkopku príplatok za každý ďalší 1km</t>
  </si>
  <si>
    <t>162 30.5</t>
  </si>
  <si>
    <t>Vodorovné premiestnenie výkopku nad 3km do 4km</t>
  </si>
  <si>
    <t>211 51.22</t>
  </si>
  <si>
    <t>Výplň trativodných rýh štrkodrvou s opláštením geotextílou</t>
  </si>
  <si>
    <t>212 71.11</t>
  </si>
  <si>
    <t>327 32.2</t>
  </si>
  <si>
    <t>564 83.1</t>
  </si>
  <si>
    <t>Podklad zo štrkodrvy hrúbky 10cm</t>
  </si>
  <si>
    <t>567 11.2</t>
  </si>
  <si>
    <t>Podklad z prostého betónu hrúbky 10cm</t>
  </si>
  <si>
    <t>567 15</t>
  </si>
  <si>
    <t>Podklad z kameniva spevneného cementom hrúbky 20cm</t>
  </si>
  <si>
    <t>573 13.2</t>
  </si>
  <si>
    <t>Kryt z asfaltového betónu hrúbky 5cm</t>
  </si>
  <si>
    <t>573 21.1</t>
  </si>
  <si>
    <t>Spojovací postrek</t>
  </si>
  <si>
    <t>596 21.1</t>
  </si>
  <si>
    <t>Zámková dlažba hrúbky 6cm</t>
  </si>
  <si>
    <t>893 19</t>
  </si>
  <si>
    <t>899 7</t>
  </si>
  <si>
    <t>Obetónovanie potrubia</t>
  </si>
  <si>
    <t>911 33.2</t>
  </si>
  <si>
    <t>Zvodidlo oceľové cestné</t>
  </si>
  <si>
    <t>914 40.2</t>
  </si>
  <si>
    <t>Zvislé dopravné značky</t>
  </si>
  <si>
    <t>914 40.21</t>
  </si>
  <si>
    <t>Zvislé dopravné značky - dočasné</t>
  </si>
  <si>
    <t>914 40.4</t>
  </si>
  <si>
    <t>914 40.5</t>
  </si>
  <si>
    <t>916 53.1</t>
  </si>
  <si>
    <t>Obrubník betónový (záhonový, parkový..)</t>
  </si>
  <si>
    <t>916 53.2</t>
  </si>
  <si>
    <t>Obrubník betónový (cestný, chodníkový, krajník..)</t>
  </si>
  <si>
    <t>919 73.2</t>
  </si>
  <si>
    <t>Rezanie existujúceho asfaltového krytu alebo podkladu hĺbky nad 50 mm do 100 mm</t>
  </si>
  <si>
    <t>919 73.3</t>
  </si>
  <si>
    <t>Rezanie existujúceho asfaltového krytu alebo podkladu hĺbky nad 100 mm do 150 mm</t>
  </si>
  <si>
    <t>927 72.6</t>
  </si>
  <si>
    <t>Rúrový priepust z rúr priemeru 500mm</t>
  </si>
  <si>
    <t>935 11.10</t>
  </si>
  <si>
    <t>Odvodňovací žľab monolitický</t>
  </si>
  <si>
    <t>935 11.4</t>
  </si>
  <si>
    <t>Priekopa spevnená, otvorená</t>
  </si>
  <si>
    <t>966 01.3</t>
  </si>
  <si>
    <t>Búranie rúrového priepustu, z rúr DN nad 500 do 800 mm</t>
  </si>
  <si>
    <t>979 08.1</t>
  </si>
  <si>
    <t>979 08.19</t>
  </si>
  <si>
    <t>Odvoz sutiny a vybúraných hmôt na skládku príplatok za každý ďalší 1km</t>
  </si>
  <si>
    <t>991 2</t>
  </si>
  <si>
    <t>Poplatok za uloženie na skládku - bitúmenové zmesi iné ako 17 03 01</t>
  </si>
  <si>
    <t>SO 07-38-05 Úprava poľnej cesty v žkm 182,018</t>
  </si>
  <si>
    <t/>
  </si>
  <si>
    <t>564 83.3</t>
  </si>
  <si>
    <t>Podklad zo štrkodrvy hrúbky 15 - 20cm</t>
  </si>
  <si>
    <t>935 11.51</t>
  </si>
  <si>
    <t>SO 07-38-06 Úprava cesty III/53614 Hrabušice – Spišský Štvrtok v žkm 183,463</t>
  </si>
  <si>
    <t>912 29.1</t>
  </si>
  <si>
    <t>Cestný smerový stĺpik</t>
  </si>
  <si>
    <t>SO 07-38-07 ZAST SPIŠSKÉ TOMÁŠOVCE, šikmé rampy, schodištia a chodníky</t>
  </si>
  <si>
    <t>SO 07-38-08 ZAST LETANOVCE, šikmé rampy, schodištia a chodníky</t>
  </si>
  <si>
    <t>273 32.1</t>
  </si>
  <si>
    <t>Základové dosky zo železobetónu (B20) C16/20</t>
  </si>
  <si>
    <t>289 97.12</t>
  </si>
  <si>
    <t>767 15</t>
  </si>
  <si>
    <t>Oceľové zábradlie</t>
  </si>
  <si>
    <t>567 14</t>
  </si>
  <si>
    <t>Podklad z kameniva spevneného cementom hrúbky 15cm</t>
  </si>
  <si>
    <t>567 16P</t>
  </si>
  <si>
    <t>Podklad z kameniva spevneného cementom hrúbky 32cm</t>
  </si>
  <si>
    <t>596 21.2</t>
  </si>
  <si>
    <t>Zámková dlažba hrúbky 8cm</t>
  </si>
  <si>
    <t>916 53.3</t>
  </si>
  <si>
    <t>Palisády</t>
  </si>
  <si>
    <t>SO 07-39-01 Vegetačné úpravy</t>
  </si>
  <si>
    <t>181301312.S</t>
  </si>
  <si>
    <t>Rozprestretie ornice na svahu do sklonu 1:5, plocha nad 500 m2, hr. do 150 mm</t>
  </si>
  <si>
    <t>111151331.S</t>
  </si>
  <si>
    <t>Kosenie lúčneho trávnika cez 10 000 m2 s odvozom do 20 km a so zložením, v rovine alebo na svahu do 1:5</t>
  </si>
  <si>
    <t>184802111.S</t>
  </si>
  <si>
    <t>Chemické odburinenie pôdy v rovine alebo na svahu do 1:5 postrekom naširoko</t>
  </si>
  <si>
    <t>Poznámka k položke:_x000D_
 - v prípade potreby</t>
  </si>
  <si>
    <t>252310000100.S</t>
  </si>
  <si>
    <t>Postrekový prípravok na ničenie burín v trávniku</t>
  </si>
  <si>
    <t>998231311.S</t>
  </si>
  <si>
    <t>Presun hmôt pre sadovnícke a krajinárske úpravy do 5000 m vodorovne bez zvislého presunu</t>
  </si>
  <si>
    <t>SO 07-39-02 Rekultivácia dočasných záberov</t>
  </si>
  <si>
    <t>16610110.SP</t>
  </si>
  <si>
    <t>Premiestnenie prehodením, premiestenie výkopu, ošetrenie ornice na medziskládke (2x za rok)</t>
  </si>
  <si>
    <t>181201101.S</t>
  </si>
  <si>
    <t>Úprava pláne v násypoch v hornine 1-4 bez zhutnenia</t>
  </si>
  <si>
    <t>181301313.S</t>
  </si>
  <si>
    <t>Rozprestretie ornice na svahu do sklonu 1:5, plocha nad 500 m2, hr. do 200 mm</t>
  </si>
  <si>
    <t>18340211.SP</t>
  </si>
  <si>
    <t xml:space="preserve">Biologická rekultivácia </t>
  </si>
  <si>
    <t>SO 07-39-03 Revitalizačné opatrenia ochrany prírody a krajiny</t>
  </si>
  <si>
    <t>18410211.SP</t>
  </si>
  <si>
    <t xml:space="preserve">Výsadba drevín </t>
  </si>
  <si>
    <t xml:space="preserve">Poznámka k položke:_x000D_
- vrátane dodávky drevín, vyhĺbenia jamky a všetkých prác spojených s výsadbou drevín, presnejšie znenie viď TS. </t>
  </si>
  <si>
    <t>931991116.P1</t>
  </si>
  <si>
    <t xml:space="preserve">Dopracovanie PD podľa predpisu ŽSR TS 15                                                                                         </t>
  </si>
  <si>
    <t>931991116.P2</t>
  </si>
  <si>
    <t xml:space="preserve">Konštrukčné opatrenia podľa predpisu ŽSR TS 15 (prevarenie a vývody z výstuže)                                                                                        </t>
  </si>
  <si>
    <t>931991116.P3</t>
  </si>
  <si>
    <t xml:space="preserve">Meranie priebehu bludných prúdov - počas realizácie stavby                                                                                                                                      </t>
  </si>
  <si>
    <t>931991116.P4</t>
  </si>
  <si>
    <t xml:space="preserve">Meranie priebehu bludných prúdov - po ukončení realizácie stavby                                                                                                                                                                       </t>
  </si>
  <si>
    <t>931991116.P5</t>
  </si>
  <si>
    <t xml:space="preserve">Nedeštruktívna diagnostika korózie, skrine, káble, meranie - po ukončení realizácie stavby                                                                                                                                                                  </t>
  </si>
  <si>
    <t>553560002100.P</t>
  </si>
  <si>
    <t>Lavička s operadlom</t>
  </si>
  <si>
    <t>936124122.S</t>
  </si>
  <si>
    <t>Osadenie parkovej lavičky kotevnými skrutkami bez zabetónovania nôh na pevný podklad</t>
  </si>
  <si>
    <t>936104212.S</t>
  </si>
  <si>
    <t>Osadenie odpadkového koša kotevnými skrutkami na pevný podklad</t>
  </si>
  <si>
    <t>55356000360.SP</t>
  </si>
  <si>
    <t>Kôš odpadkový</t>
  </si>
  <si>
    <t>131401202.S</t>
  </si>
  <si>
    <t xml:space="preserve">Výkop zapaženej jamy v hornine 5, nad 100 do 1000 m3   </t>
  </si>
  <si>
    <t xml:space="preserve">Výkop ryhy šírky 600-2000mm hor 5 pre akékoľvek množstvo   </t>
  </si>
  <si>
    <t>38879520.SP0</t>
  </si>
  <si>
    <t xml:space="preserve">Systémový káblovod 9 otvorový - flexibilný, vrátane dodávky materiálu   </t>
  </si>
  <si>
    <t xml:space="preserve">Poznámka k položke:
- kompatibilný a vodotesne spojiteľný so systémovým káblovodom 9otv. – pevný, vrátane všetkých potrebných komponentov   </t>
  </si>
  <si>
    <t xml:space="preserve">Systémový káblovod 12 otvorov, vrátane dodávky materiálu   </t>
  </si>
  <si>
    <t>Poznámka k položke:
- káblovod 12 otvorový podľa špecifikácie triedy pevnosti 4CPQ, vrátane nasúvacieho hrdla a tesniacej gumičky pre vodotesnosť, samozhášavý, vrátane dodania držiakov pre 15 otvorov podľa certifikácie a povoľovacieho listu ŽSR, vrátane tlakovej skúšky</t>
  </si>
  <si>
    <t>38879520.SP2</t>
  </si>
  <si>
    <t xml:space="preserve">Systémový káblovod 12 otvorov - flexibilný, vrátane dodávky materiálu   </t>
  </si>
  <si>
    <t xml:space="preserve">Poznámka k položke:
- kompatibilný a vodotesne spojiteľný so systémovým káblovodom 12otv. – pevný, vrátane všetkých potrebných komponentov   </t>
  </si>
  <si>
    <t xml:space="preserve">Odstránenie sanačnej vrstvy,  -1,80800t   </t>
  </si>
  <si>
    <t>51250299.SP</t>
  </si>
  <si>
    <t xml:space="preserve">Odstránenie sanačnej vrstvy. Príplatok k cene za sťažené práce pri rekonštrukciách   </t>
  </si>
  <si>
    <t>Káblový žľab pre položený kryt, lxšxv vonkajší rozmer 1000x480x215 mm, betónový</t>
  </si>
  <si>
    <t xml:space="preserve">Poznámka k položke:
- systémové prestupy káblových vedení osadené do systémových prestupov umiestnených v stenách žb šácht, kompatibilita so systémovými káblovodmi   </t>
  </si>
  <si>
    <t>51350411.SP1</t>
  </si>
  <si>
    <t>Odťaženie koľaj. lôžka celoprof. SČ</t>
  </si>
  <si>
    <t>513504111.S</t>
  </si>
  <si>
    <t>Prečistenie koľajového lôžka koľaje vo výluke celoprofilovou strojovou čističkou</t>
  </si>
  <si>
    <t>513504195.S</t>
  </si>
  <si>
    <t>Prečistenie koľajového lôžka pod doterajšou koľajou. Príplatok k cene za sťaženú prácu pri rekonštrukciách</t>
  </si>
  <si>
    <t>542992114.S</t>
  </si>
  <si>
    <t>Naloženie, zloženie koľaj poľa železničným žeriavom hm. nad 40 t</t>
  </si>
  <si>
    <t>542993114.S</t>
  </si>
  <si>
    <t>Premiestnenie koľaj. poľa pracovným vlakom na vzdialenosť do 2 km pri hmotnosti nad 40 t</t>
  </si>
  <si>
    <t>521455112.S</t>
  </si>
  <si>
    <t>Zhotovenie koľaje stykovanej z koľajových polí tvaru UIC 60 na podv. bet., kladenie PKP 25/20, rozdelenie podvalov u</t>
  </si>
  <si>
    <t>Poznámka k položke:
- dočasné stavy</t>
  </si>
  <si>
    <t>Poznámka k položke:
 -4tá smerová a výšková úprava</t>
  </si>
  <si>
    <t>549192111.S</t>
  </si>
  <si>
    <t>Dynamické stabilizovanie štrkového lôžka koľaje alebo koľajového rozvetvenia</t>
  </si>
  <si>
    <t xml:space="preserve">Poznámka k položke:
 - vrátane hutnenia za hlavanmi podvalov
</t>
  </si>
  <si>
    <t>521458214.S</t>
  </si>
  <si>
    <t>Zhotov. koľaje bezstykovej tvaru UIC 60 na podvaloch bet. vystr., upevnenie tuhou zvierkou, rozdelenie podvalov u</t>
  </si>
  <si>
    <t>Dlažba kladená do malty s vyplnením škár maltou MC 10 a s vyškárovaním maltou MCS do 20 m2, hr. 250 mm</t>
  </si>
  <si>
    <t>465511512.S</t>
  </si>
  <si>
    <t>56473021.SP</t>
  </si>
  <si>
    <t>Podklad alebo kryt z kameniva hrubého drveného veľ. 0-32 mm s rozprestretím a zhutnením hr. 100 mm</t>
  </si>
  <si>
    <t>567124315.S</t>
  </si>
  <si>
    <t>Podklad z podkladového betónu PB III tr. C 12/15 hr. 150 mm</t>
  </si>
  <si>
    <t>Úprava povrchov, podlahy, osadenie</t>
  </si>
  <si>
    <t>631362422.S</t>
  </si>
  <si>
    <t>Výstuž mazanín z betónov (z kameniva) a z ľahkých betónov zo sietí KARI, priemer drôtu 6/6 mm, veľkosť oka 150x150 mm</t>
  </si>
  <si>
    <t>919523112.S</t>
  </si>
  <si>
    <t>Zhotovenie priepustu z rúr železobetónových DN 1000</t>
  </si>
  <si>
    <t>59221000100.SP</t>
  </si>
  <si>
    <t>Rúra železobetónová pre dažďové odpadné vody DN 1000, dĺ. 1000 mm</t>
  </si>
  <si>
    <t>15110110.SP</t>
  </si>
  <si>
    <t>Paženie a rozopretie stien rýh -systémové paženie vrátane osadenia, dodávky a montáže</t>
  </si>
  <si>
    <t>15110111.SP</t>
  </si>
  <si>
    <t>Odstránenie paženia rýh - demontáž systémového paženia</t>
  </si>
  <si>
    <t>212752224.SP</t>
  </si>
  <si>
    <t>Montáž trativodu z drenážnych rúr PVC  DN 315</t>
  </si>
  <si>
    <t>28612001340P</t>
  </si>
  <si>
    <t xml:space="preserve">Rúra plnostenná drenážna kruhového tvaru DN 315, perforovaná    </t>
  </si>
  <si>
    <t>871374030.SP</t>
  </si>
  <si>
    <t>Montáž kanalizačného PP potrubia hladkého plnostenného  DN 315</t>
  </si>
  <si>
    <t>286140004000.SP</t>
  </si>
  <si>
    <t>Rúra hladká PP DN 315, dĺ. 6 m - zvodné potrubie</t>
  </si>
  <si>
    <t>Montáž plastovej šachty DN 400 komplet, vrátane -  tesnení predĺženia a poklopu tr, zaťaženia D400, štrkového podsypu fr.16-32mm</t>
  </si>
  <si>
    <t>Plastová šachta DN 400 komplet ,vrátane -  tesnení predĺženia a poklopu tr, zaťaženia D400, štrkového podsypu fr.16-32mm</t>
  </si>
  <si>
    <t>Montáž plastovej šachty DN 800 komplet, vrátane -  tesnení, predĺženia, kónusu D800/DN625, roznášacieho prstenca a poklopu tr, zaťaženia D400, štrkového podsypu fr.16-32mm</t>
  </si>
  <si>
    <t>Plastová šachta DN 800 komplet vrátane -  tesnení, predĺženia, kónusu D800/DN625, roznášacieho prstenca a poklopu tr, zaťaženia D400, štrkového podsypu fr.16-32mm</t>
  </si>
  <si>
    <t>28652002280.SP</t>
  </si>
  <si>
    <t>Odbočka DN 315, navŕtacia</t>
  </si>
  <si>
    <t>28652002290.SP</t>
  </si>
  <si>
    <t>Odbočka DN 200, navŕtacia</t>
  </si>
  <si>
    <t>Koleno 45°,DN 315, kruhový prierez</t>
  </si>
  <si>
    <t>28652000890.SP11</t>
  </si>
  <si>
    <t>Priechodka z prierezu tunelového na kruhový DN 200</t>
  </si>
  <si>
    <t>42681002700.SP1</t>
  </si>
  <si>
    <t>Priechodka z prierezu tunelového DN 160 na kruhový DN 200</t>
  </si>
  <si>
    <t>42681002700.SP2</t>
  </si>
  <si>
    <t>596912313.S</t>
  </si>
  <si>
    <t>Kladenie betónovej dlažby z vegetačných tvárnic hr. 100 mm, do lôžka z kameniva ťaženého, veľkosti do 0,25 m2, plochy nad 100 do 300 m2</t>
  </si>
  <si>
    <t>592460014400.SP</t>
  </si>
  <si>
    <t>Chodníková doska TBX 02-20</t>
  </si>
  <si>
    <t>38812911.SP</t>
  </si>
  <si>
    <t xml:space="preserve">Montáž dielca prefabrikovaného kanála tvaru J </t>
  </si>
  <si>
    <t>59384000040.SP</t>
  </si>
  <si>
    <t>TZM 201-19</t>
  </si>
  <si>
    <t>273313811.S</t>
  </si>
  <si>
    <t>Betón základových dosiek, prostý tr. C 30/37</t>
  </si>
  <si>
    <t>273362441.S</t>
  </si>
  <si>
    <t>Výstuž základových dosiek zo zvár. sietí KARI, priemer drôtu 8/8 mm, veľkosť oka 100x100 mm</t>
  </si>
  <si>
    <t>899501111.SP</t>
  </si>
  <si>
    <t>Stúpadlo oceľové</t>
  </si>
  <si>
    <t>899211114.S</t>
  </si>
  <si>
    <t>Osadenie liatinovej mreže s rámom na šachtách tunelovej stoky, hmotnosti jednotlivo nad 150 kg</t>
  </si>
  <si>
    <t>55241000350.SP</t>
  </si>
  <si>
    <t>Mreža vtoková, rozmer 1000x1400 mm</t>
  </si>
  <si>
    <t>594511111.SP</t>
  </si>
  <si>
    <t>Dlažba z lomového kameňa do lôžka z betónu tr. C 12/15</t>
  </si>
  <si>
    <t>212752213.SP</t>
  </si>
  <si>
    <t>Montáž trativodu z drenážnych rúr PVC, tunelového tvaru so štrkovým lôžkom v otvorenom výkope,  DN 160</t>
  </si>
  <si>
    <t>Rúra plnostenná drenážna tunelového tvaru DN 160, perforovaná</t>
  </si>
  <si>
    <t>286120012230.SP1</t>
  </si>
  <si>
    <t>388129413.S</t>
  </si>
  <si>
    <t>Montáž dielca prefabrikovaného kanála zo železobetónu, tvar dosky dna hmotnosti do 1 t -osadenie výustného objektu</t>
  </si>
  <si>
    <t>89564111P</t>
  </si>
  <si>
    <t>Výustný objekt podľa Ž3.14</t>
  </si>
  <si>
    <t>Betón základových pätiek, prostý tr. C 12/15 - výustný objekt</t>
  </si>
  <si>
    <t>275313521.S</t>
  </si>
  <si>
    <t>Polovegetačná tvarnica TBX 07-20 400x600x80mm</t>
  </si>
  <si>
    <t>59246002020.SP</t>
  </si>
  <si>
    <t>91636111.SP</t>
  </si>
  <si>
    <t>Osadenie cestného obrubníka betónového do lôžka z betónu prostého tr. C 25/30 vrátane štrkového lôžka</t>
  </si>
  <si>
    <t>59217000090.SP</t>
  </si>
  <si>
    <t xml:space="preserve">Obrubník, rozmer 1,0x0,25x0,1m </t>
  </si>
  <si>
    <t>917831517.S</t>
  </si>
  <si>
    <t>Osadenie palisád hranatých betónových do betónu dĺžky 200 cm - do radu</t>
  </si>
  <si>
    <t>59217000540.SP</t>
  </si>
  <si>
    <t>Palisáda betónová, rozmer 120x180x600 mm, prírodná</t>
  </si>
  <si>
    <t>274313521.S</t>
  </si>
  <si>
    <t>Betón základových pásov, prostý tr. C 12/15</t>
  </si>
  <si>
    <t>Debnenie stien základových pásov, zhotovenie-tradičné</t>
  </si>
  <si>
    <t>Debnenie stien základových pásov, odstránenie-tradičné</t>
  </si>
  <si>
    <t>274351217.S</t>
  </si>
  <si>
    <t>274351218.S</t>
  </si>
  <si>
    <t xml:space="preserve">Betón základových pätiek, prostý tr. C 12/15 </t>
  </si>
  <si>
    <t>Debnenie stien základových pätiek, zhotovenie-tradičné</t>
  </si>
  <si>
    <t>Debnenie stien základových pätiek, odstránenie-tradičné</t>
  </si>
  <si>
    <t>275313521.S1</t>
  </si>
  <si>
    <t>275351217.S</t>
  </si>
  <si>
    <t>275351218.S</t>
  </si>
  <si>
    <t>348171121.SP</t>
  </si>
  <si>
    <t xml:space="preserve">Osadenie a zhotovenie oceľového zábradlia </t>
  </si>
  <si>
    <t>593810000800.SP</t>
  </si>
  <si>
    <t>Cestný panel, lxšxv 2000x1000x180 mm</t>
  </si>
  <si>
    <t xml:space="preserve">Zábradlie oceľové S235 J0; rúrkové Ø 50 mm, hr. 5 mm </t>
  </si>
  <si>
    <t>141110005100.SP</t>
  </si>
  <si>
    <t>Dokončovacie práce - nátery</t>
  </si>
  <si>
    <t>783151312.SP</t>
  </si>
  <si>
    <t>Nátery oceľ.konštr. epoxidové 2x- 60μm</t>
  </si>
  <si>
    <t>783172510.SP</t>
  </si>
  <si>
    <t>Nátery oceľ.konštr. polyuretánové 80 μm</t>
  </si>
  <si>
    <t>Krytky plastové</t>
  </si>
  <si>
    <t>553520000100.SP</t>
  </si>
  <si>
    <t>596912211.S</t>
  </si>
  <si>
    <t>Kladenie betónovej dlažby z vegetačných tvárnic hr. 80 mm, do lôžka z kameniva ťaženého, veľkosti do 0,25 m2, plochy do 50 m2</t>
  </si>
  <si>
    <t>167102153.S</t>
  </si>
  <si>
    <t>Nakladanie neuľahnutého výkopku z hornín tr.5-7 nad 10000 m3</t>
  </si>
  <si>
    <t>171101131.S</t>
  </si>
  <si>
    <t>Uloženie sypaniny do násypu  nesúdržných a súdržných hornín striedavo ukladaných</t>
  </si>
  <si>
    <t>Poplatok za skládku - zemina a kamenivo (17 05), ostatné</t>
  </si>
  <si>
    <t>Poznámka k položke:
- rezervná položka, uplatní sa po odsúhlasení AD</t>
  </si>
  <si>
    <t>Výkop zapaženej jamy v hornine 3, nad 1000 do 10000 m3</t>
  </si>
  <si>
    <t>131201203.S</t>
  </si>
  <si>
    <t>Výkop zapaženej jamy v hornine 5, nad 100 do 1000 m3</t>
  </si>
  <si>
    <t>Paženie do ocelových zápor s odstranením paženia, hĺbky výkopku do 10 m vr. koreňa zápory priemer 600 mm s výplňou C8/10 a 3 lanovej pramencovej kotvy s koreňom priemeru 250 mm s výplňou</t>
  </si>
  <si>
    <t>151730111.S</t>
  </si>
  <si>
    <t>Viazanie oceľové zdvojené pre kotvenie záporového paženia</t>
  </si>
  <si>
    <t>Vodorovné premiestnenie výkopku po spevnenej ceste z horniny tr.5-7, nad 100 do 1000 m3 na vzdialenosť do 3000 m</t>
  </si>
  <si>
    <t>162501232.S</t>
  </si>
  <si>
    <t>162501252.S</t>
  </si>
  <si>
    <t>Vodorovné premiestnenie výkopku po spevnenej ceste z horniny tr.5-7, nad 1000 do 10000 m3 na vzdialenosť do 3000 m</t>
  </si>
  <si>
    <t>162501253.S</t>
  </si>
  <si>
    <t>Vodorovné premiestnenie výkopku po spevnenej ceste z horniny tr.5-7, nad 1000 do 10000 m3, príplatok k cene za každých ďalšich a začatých 1000 m</t>
  </si>
  <si>
    <t>162 30.10</t>
  </si>
  <si>
    <t>Vodorovné premiestnenie výkopku nad 8km do 9km</t>
  </si>
  <si>
    <t>174101004.S</t>
  </si>
  <si>
    <t>Zásyp sypaninou so zhutnením jám, šachiet, rýh, zárezov alebo okolo objektov nad 10000 m3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</si>
</sst>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000"/>
  </numFmts>
  <fonts count="33" x14ac:knownFonts="1">
    <font>
      <sz val="8"/>
      <name val="Arial CE"/>
      <family val="2"/>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color rgb="FF969696"/>
      <name val="Arial CE"/>
      <family val="2"/>
      <charset val="238"/>
    </font>
    <font>
      <b/>
      <sz val="11"/>
      <name val="Arial CE"/>
      <family val="2"/>
      <charset val="238"/>
    </font>
    <font>
      <sz val="11"/>
      <name val="Arial CE"/>
      <family val="2"/>
      <charset val="238"/>
    </font>
    <font>
      <sz val="12"/>
      <color rgb="FF003366"/>
      <name val="Arial CE"/>
      <family val="2"/>
      <charset val="238"/>
    </font>
    <font>
      <sz val="8"/>
      <color rgb="FF003366"/>
      <name val="Arial CE"/>
      <family val="2"/>
      <charset val="238"/>
    </font>
    <font>
      <b/>
      <sz val="14"/>
      <name val="Arial CE"/>
      <family val="2"/>
      <charset val="238"/>
    </font>
    <font>
      <sz val="9"/>
      <name val="Arial CE"/>
      <family val="2"/>
      <charset val="238"/>
    </font>
    <font>
      <b/>
      <sz val="12"/>
      <color rgb="FF960000"/>
      <name val="Arial CE"/>
      <family val="2"/>
      <charset val="238"/>
    </font>
    <font>
      <sz val="18"/>
      <color theme="10"/>
      <name val="Wingdings 2"/>
      <family val="1"/>
      <charset val="2"/>
    </font>
    <font>
      <b/>
      <sz val="11"/>
      <color rgb="FF003366"/>
      <name val="Arial CE"/>
      <family val="2"/>
      <charset val="238"/>
    </font>
    <font>
      <sz val="11"/>
      <color rgb="FF003366"/>
      <name val="Arial CE"/>
      <family val="2"/>
      <charset val="238"/>
    </font>
    <font>
      <sz val="7"/>
      <color rgb="FF969696"/>
      <name val="Arial CE"/>
      <family val="2"/>
      <charset val="238"/>
    </font>
    <font>
      <i/>
      <sz val="7"/>
      <color rgb="FF969696"/>
      <name val="Arial CE"/>
      <family val="2"/>
      <charset val="238"/>
    </font>
    <font>
      <u/>
      <sz val="11"/>
      <color theme="10"/>
      <name val="Calibri"/>
      <family val="2"/>
      <charset val="238"/>
      <scheme val="minor"/>
    </font>
    <font>
      <sz val="8"/>
      <name val="MS Sans Serif"/>
      <family val="2"/>
      <charset val="238"/>
    </font>
    <font>
      <sz val="12"/>
      <color theme="1"/>
      <name val="Calibri"/>
      <family val="2"/>
      <charset val="238"/>
      <scheme val="minor"/>
    </font>
    <font>
      <sz val="11"/>
      <color rgb="FF9C6500"/>
      <name val="Calibri"/>
      <family val="2"/>
      <scheme val="minor"/>
    </font>
    <font>
      <sz val="9"/>
      <color rgb="FFFF0000"/>
      <name val="Arial CE"/>
      <family val="2"/>
      <charset val="238"/>
    </font>
    <font>
      <u/>
      <sz val="11"/>
      <color rgb="FFFF0000"/>
      <name val="Calibri"/>
      <family val="2"/>
      <charset val="238"/>
      <scheme val="minor"/>
    </font>
    <font>
      <sz val="8"/>
      <name val="Arial CE"/>
      <family val="2"/>
    </font>
    <font>
      <sz val="8"/>
      <name val="MS Sans Serif"/>
      <charset val="1"/>
    </font>
    <font>
      <u/>
      <sz val="11"/>
      <color theme="10"/>
      <name val="Calibri"/>
      <family val="2"/>
      <charset val="238"/>
      <scheme val="minor"/>
    </font>
    <font>
      <i/>
      <sz val="9"/>
      <color rgb="FF0000FF"/>
      <name val="Arial CE"/>
      <family val="2"/>
      <charset val="238"/>
    </font>
    <font>
      <b/>
      <sz val="8"/>
      <name val="Arial CE"/>
      <family val="2"/>
      <charset val="238"/>
    </font>
    <font>
      <b/>
      <sz val="11"/>
      <color theme="1"/>
      <name val="Arial CE"/>
      <family val="2"/>
      <charset val="238"/>
    </font>
    <font>
      <i/>
      <sz val="9"/>
      <color rgb="FF0000FF"/>
      <name val="Arial CE"/>
      <family val="2"/>
    </font>
    <font>
      <i/>
      <sz val="8"/>
      <color rgb="FF0000FF"/>
      <name val="Arial CE"/>
      <family val="2"/>
    </font>
    <font>
      <sz val="9"/>
      <color rgb="FF969696"/>
      <name val="Arial CE"/>
      <family val="2"/>
    </font>
    <font>
      <sz val="9"/>
      <name val="Arial CE"/>
      <family val="2"/>
    </font>
  </fonts>
  <fills count="10">
    <fill>
      <patternFill patternType="none"/>
    </fill>
    <fill>
      <patternFill patternType="gray125"/>
    </fill>
    <fill>
      <patternFill patternType="solid">
        <fgColor rgb="FFFFFFCC"/>
      </patternFill>
    </fill>
    <fill>
      <patternFill patternType="solid">
        <fgColor rgb="FFD2D2D2"/>
      </patternFill>
    </fill>
    <fill>
      <patternFill patternType="solid">
        <fgColor rgb="FFFFEB9C"/>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
      <patternFill patternType="solid">
        <fgColor theme="4" tint="0.59999389629810485"/>
        <bgColor indexed="64"/>
      </patternFill>
    </fill>
  </fills>
  <borders count="19">
    <border>
      <left/>
      <right/>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hair">
        <color rgb="FF969696"/>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thin">
        <color rgb="FF000000"/>
      </left>
      <right style="thin">
        <color indexed="64"/>
      </right>
      <top/>
      <bottom/>
      <diagonal/>
    </border>
  </borders>
  <cellStyleXfs count="13">
    <xf numFmtId="0" fontId="0" fillId="0" borderId="0"/>
    <xf numFmtId="0" fontId="17" fillId="0" borderId="0" applyNumberFormat="0" applyFill="0" applyBorder="0" applyAlignment="0" applyProtection="0"/>
    <xf numFmtId="0" fontId="18" fillId="0" borderId="0" applyAlignment="0">
      <alignment vertical="top" wrapText="1"/>
      <protection locked="0"/>
    </xf>
    <xf numFmtId="0" fontId="19" fillId="0" borderId="0"/>
    <xf numFmtId="0" fontId="20" fillId="4" borderId="0" applyNumberFormat="0" applyBorder="0" applyAlignment="0" applyProtection="0"/>
    <xf numFmtId="0" fontId="3" fillId="0" borderId="0"/>
    <xf numFmtId="0" fontId="2" fillId="0" borderId="0"/>
    <xf numFmtId="0" fontId="23" fillId="0" borderId="0"/>
    <xf numFmtId="0" fontId="24" fillId="0" borderId="0" applyAlignment="0">
      <alignment vertical="top" wrapText="1"/>
      <protection locked="0"/>
    </xf>
    <xf numFmtId="0" fontId="25" fillId="0" borderId="0" applyNumberFormat="0" applyFill="0" applyBorder="0" applyAlignment="0" applyProtection="0"/>
    <xf numFmtId="0" fontId="1" fillId="0" borderId="0"/>
    <xf numFmtId="0" fontId="1" fillId="0" borderId="0"/>
    <xf numFmtId="0" fontId="17" fillId="0" borderId="0" applyNumberFormat="0" applyFill="0" applyBorder="0" applyAlignment="0" applyProtection="0"/>
  </cellStyleXfs>
  <cellXfs count="143">
    <xf numFmtId="0" fontId="0" fillId="0" borderId="0" xfId="0"/>
    <xf numFmtId="0" fontId="0" fillId="0" borderId="0" xfId="0" applyAlignment="1">
      <alignment vertical="center"/>
    </xf>
    <xf numFmtId="0" fontId="10"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0" borderId="6" xfId="0" applyFont="1" applyBorder="1" applyAlignment="1">
      <alignment horizontal="center" vertical="center"/>
    </xf>
    <xf numFmtId="49" fontId="10" fillId="0" borderId="6" xfId="0" applyNumberFormat="1" applyFont="1" applyBorder="1" applyAlignment="1">
      <alignment horizontal="left" vertical="center" wrapText="1"/>
    </xf>
    <xf numFmtId="0" fontId="10" fillId="0" borderId="6" xfId="0" applyFont="1" applyBorder="1" applyAlignment="1">
      <alignment horizontal="left" vertical="center" wrapText="1"/>
    </xf>
    <xf numFmtId="0" fontId="10" fillId="0" borderId="6" xfId="0" applyFont="1" applyBorder="1" applyAlignment="1">
      <alignment horizontal="center" vertical="center" wrapText="1"/>
    </xf>
    <xf numFmtId="164" fontId="10" fillId="0" borderId="6" xfId="0" applyNumberFormat="1" applyFont="1" applyBorder="1" applyAlignment="1">
      <alignment vertical="center"/>
    </xf>
    <xf numFmtId="0" fontId="10" fillId="2" borderId="6" xfId="0" applyFont="1" applyFill="1" applyBorder="1" applyAlignment="1" applyProtection="1">
      <alignment vertical="center" wrapText="1"/>
      <protection locked="0"/>
    </xf>
    <xf numFmtId="0" fontId="0" fillId="0" borderId="7"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9" fillId="0" borderId="0" xfId="0" applyFont="1" applyAlignment="1">
      <alignment horizontal="left" vertical="center"/>
    </xf>
    <xf numFmtId="0" fontId="0" fillId="0" borderId="11" xfId="0" applyBorder="1" applyAlignment="1">
      <alignment vertical="center"/>
    </xf>
    <xf numFmtId="0" fontId="0" fillId="0" borderId="10" xfId="0" applyBorder="1" applyAlignment="1">
      <alignment horizontal="center" vertical="center" wrapText="1"/>
    </xf>
    <xf numFmtId="0" fontId="11" fillId="0" borderId="0" xfId="0" applyFont="1" applyAlignment="1">
      <alignment horizontal="left" vertical="center"/>
    </xf>
    <xf numFmtId="0" fontId="8" fillId="0" borderId="10" xfId="0" applyFont="1" applyBorder="1"/>
    <xf numFmtId="0" fontId="8" fillId="0" borderId="0" xfId="0" applyFont="1"/>
    <xf numFmtId="0" fontId="8" fillId="0" borderId="0" xfId="0" applyFont="1" applyAlignment="1">
      <alignment horizontal="left"/>
    </xf>
    <xf numFmtId="0" fontId="7" fillId="0" borderId="0" xfId="0" applyFont="1" applyAlignment="1">
      <alignment horizontal="left"/>
    </xf>
    <xf numFmtId="164" fontId="7" fillId="0" borderId="0" xfId="0" applyNumberFormat="1" applyFont="1"/>
    <xf numFmtId="0" fontId="15" fillId="0" borderId="0" xfId="0" applyFont="1" applyAlignment="1">
      <alignment horizontal="left" vertical="center"/>
    </xf>
    <xf numFmtId="0" fontId="16" fillId="0" borderId="0" xfId="0" applyFont="1" applyAlignment="1">
      <alignment vertical="center" wrapText="1"/>
    </xf>
    <xf numFmtId="0" fontId="0" fillId="0" borderId="12" xfId="0" applyBorder="1" applyAlignment="1">
      <alignment vertical="center"/>
    </xf>
    <xf numFmtId="0" fontId="0" fillId="0" borderId="13" xfId="0" applyBorder="1" applyAlignment="1">
      <alignment vertical="center"/>
    </xf>
    <xf numFmtId="0" fontId="0" fillId="0" borderId="14" xfId="0" applyBorder="1" applyAlignment="1">
      <alignment vertical="center"/>
    </xf>
    <xf numFmtId="4" fontId="10" fillId="2" borderId="6" xfId="0" applyNumberFormat="1" applyFont="1" applyFill="1" applyBorder="1" applyAlignment="1" applyProtection="1">
      <alignment vertical="center"/>
      <protection locked="0"/>
    </xf>
    <xf numFmtId="4" fontId="10" fillId="0" borderId="6" xfId="0" applyNumberFormat="1" applyFont="1" applyBorder="1" applyAlignment="1">
      <alignment vertical="center"/>
    </xf>
    <xf numFmtId="4" fontId="11" fillId="0" borderId="0" xfId="0" applyNumberFormat="1" applyFont="1"/>
    <xf numFmtId="0" fontId="4" fillId="0" borderId="0" xfId="0" applyFont="1" applyAlignment="1">
      <alignment horizontal="left" vertical="center"/>
    </xf>
    <xf numFmtId="0" fontId="22" fillId="0" borderId="0" xfId="1" applyFont="1" applyAlignment="1" applyProtection="1">
      <alignment vertical="center"/>
    </xf>
    <xf numFmtId="0" fontId="0" fillId="0" borderId="0" xfId="0" applyAlignment="1">
      <alignment horizontal="center" vertical="center" wrapText="1"/>
    </xf>
    <xf numFmtId="0" fontId="0" fillId="0" borderId="11" xfId="0" applyBorder="1" applyAlignment="1">
      <alignment horizontal="center" vertical="center" wrapText="1"/>
    </xf>
    <xf numFmtId="0" fontId="8" fillId="0" borderId="11" xfId="0" applyFont="1" applyBorder="1"/>
    <xf numFmtId="4" fontId="0" fillId="0" borderId="0" xfId="0" applyNumberFormat="1"/>
    <xf numFmtId="164" fontId="0" fillId="0" borderId="0" xfId="0" applyNumberFormat="1"/>
    <xf numFmtId="0" fontId="26" fillId="0" borderId="6" xfId="0" applyFont="1" applyBorder="1" applyAlignment="1">
      <alignment horizontal="center" vertical="center"/>
    </xf>
    <xf numFmtId="49" fontId="26" fillId="0" borderId="6" xfId="0" applyNumberFormat="1" applyFont="1" applyBorder="1" applyAlignment="1">
      <alignment horizontal="left" vertical="center" wrapText="1"/>
    </xf>
    <xf numFmtId="0" fontId="26" fillId="0" borderId="6" xfId="0" applyFont="1" applyBorder="1" applyAlignment="1">
      <alignment horizontal="left" vertical="center" wrapText="1"/>
    </xf>
    <xf numFmtId="0" fontId="26" fillId="0" borderId="6" xfId="0" applyFont="1" applyBorder="1" applyAlignment="1">
      <alignment horizontal="center" vertical="center" wrapText="1"/>
    </xf>
    <xf numFmtId="164" fontId="26" fillId="0" borderId="6" xfId="0" applyNumberFormat="1" applyFont="1" applyBorder="1" applyAlignment="1">
      <alignment vertical="center"/>
    </xf>
    <xf numFmtId="0" fontId="17" fillId="0" borderId="0" xfId="1" applyAlignment="1" applyProtection="1">
      <alignment vertical="center"/>
    </xf>
    <xf numFmtId="0" fontId="8" fillId="0" borderId="0" xfId="0" applyFont="1" applyProtection="1">
      <protection locked="0"/>
    </xf>
    <xf numFmtId="0" fontId="0" fillId="0" borderId="0" xfId="0" applyAlignment="1" applyProtection="1">
      <alignment vertical="center"/>
      <protection locked="0"/>
    </xf>
    <xf numFmtId="164" fontId="17" fillId="0" borderId="6" xfId="1" applyNumberFormat="1" applyBorder="1" applyAlignment="1" applyProtection="1">
      <alignment vertical="center"/>
    </xf>
    <xf numFmtId="0" fontId="17" fillId="0" borderId="0" xfId="1" quotePrefix="1" applyAlignment="1" applyProtection="1">
      <alignment vertical="center"/>
    </xf>
    <xf numFmtId="4" fontId="10" fillId="0" borderId="3" xfId="0" applyNumberFormat="1" applyFont="1" applyBorder="1" applyAlignment="1">
      <alignment vertical="center"/>
    </xf>
    <xf numFmtId="0" fontId="29" fillId="0" borderId="6" xfId="0" applyFont="1" applyBorder="1" applyAlignment="1">
      <alignment horizontal="center" vertical="center"/>
    </xf>
    <xf numFmtId="49" fontId="29" fillId="0" borderId="6" xfId="0" applyNumberFormat="1" applyFont="1" applyBorder="1" applyAlignment="1">
      <alignment horizontal="left" vertical="center" wrapText="1"/>
    </xf>
    <xf numFmtId="0" fontId="29" fillId="0" borderId="6" xfId="0" applyFont="1" applyBorder="1" applyAlignment="1">
      <alignment horizontal="left" vertical="center" wrapText="1"/>
    </xf>
    <xf numFmtId="0" fontId="29" fillId="0" borderId="6" xfId="0" applyFont="1" applyBorder="1" applyAlignment="1">
      <alignment horizontal="center" vertical="center" wrapText="1"/>
    </xf>
    <xf numFmtId="164" fontId="29" fillId="0" borderId="6" xfId="0" applyNumberFormat="1" applyFont="1" applyBorder="1" applyAlignment="1">
      <alignment vertical="center"/>
    </xf>
    <xf numFmtId="4" fontId="29" fillId="0" borderId="3" xfId="0" applyNumberFormat="1" applyFont="1" applyBorder="1" applyAlignment="1">
      <alignment vertical="center"/>
    </xf>
    <xf numFmtId="0" fontId="30" fillId="0" borderId="11" xfId="0" applyFont="1" applyBorder="1" applyAlignment="1">
      <alignment vertical="center"/>
    </xf>
    <xf numFmtId="0" fontId="29" fillId="0" borderId="0" xfId="0" applyFont="1" applyAlignment="1">
      <alignment horizontal="left" vertical="center"/>
    </xf>
    <xf numFmtId="0" fontId="29" fillId="0" borderId="0" xfId="0" applyFont="1" applyAlignment="1">
      <alignment horizontal="center" vertical="center"/>
    </xf>
    <xf numFmtId="165" fontId="31" fillId="0" borderId="0" xfId="0" applyNumberFormat="1" applyFont="1" applyAlignment="1">
      <alignment vertical="center"/>
    </xf>
    <xf numFmtId="0" fontId="32" fillId="0" borderId="0" xfId="0" applyFont="1" applyAlignment="1">
      <alignment horizontal="left" vertical="center"/>
    </xf>
    <xf numFmtId="0" fontId="0" fillId="0" borderId="0" xfId="0" applyAlignment="1">
      <alignment horizontal="left" vertical="center"/>
    </xf>
    <xf numFmtId="4" fontId="0" fillId="0" borderId="0" xfId="0" applyNumberFormat="1" applyAlignment="1">
      <alignment vertical="center"/>
    </xf>
    <xf numFmtId="4" fontId="29" fillId="0" borderId="6" xfId="0" applyNumberFormat="1" applyFont="1" applyBorder="1" applyAlignment="1">
      <alignment vertical="center"/>
    </xf>
    <xf numFmtId="0" fontId="30" fillId="0" borderId="18" xfId="0" applyFont="1" applyBorder="1" applyAlignment="1">
      <alignment vertical="center"/>
    </xf>
    <xf numFmtId="0" fontId="0" fillId="0" borderId="17" xfId="0" applyBorder="1" applyAlignment="1">
      <alignment vertical="center"/>
    </xf>
    <xf numFmtId="0" fontId="5" fillId="0" borderId="0" xfId="0" applyFont="1" applyAlignment="1">
      <alignment horizontal="left" vertical="center" wrapText="1"/>
    </xf>
    <xf numFmtId="164" fontId="0" fillId="0" borderId="0" xfId="0" applyNumberFormat="1" applyAlignment="1">
      <alignment vertical="center"/>
    </xf>
    <xf numFmtId="0" fontId="10" fillId="5" borderId="6" xfId="0" applyFont="1" applyFill="1" applyBorder="1" applyAlignment="1">
      <alignment horizontal="left" vertical="center" wrapText="1"/>
    </xf>
    <xf numFmtId="0" fontId="5" fillId="0" borderId="0" xfId="0" applyFont="1" applyAlignment="1">
      <alignment vertical="center"/>
    </xf>
    <xf numFmtId="0" fontId="5" fillId="0" borderId="10" xfId="0" applyFont="1" applyBorder="1" applyAlignment="1">
      <alignment vertical="center"/>
    </xf>
    <xf numFmtId="0" fontId="5" fillId="0" borderId="0" xfId="0" applyFont="1" applyAlignment="1">
      <alignment horizontal="left" vertical="center"/>
    </xf>
    <xf numFmtId="0" fontId="5" fillId="0" borderId="11" xfId="0" applyFont="1" applyBorder="1" applyAlignment="1">
      <alignment vertical="center"/>
    </xf>
    <xf numFmtId="0" fontId="21" fillId="0" borderId="0" xfId="0" applyFont="1" applyAlignment="1">
      <alignment vertical="center"/>
    </xf>
    <xf numFmtId="0" fontId="28" fillId="0" borderId="0" xfId="0" applyFont="1" applyAlignment="1">
      <alignment horizontal="left" vertical="center" wrapText="1"/>
    </xf>
    <xf numFmtId="0" fontId="12" fillId="0" borderId="0" xfId="1" applyFont="1" applyAlignment="1" applyProtection="1">
      <alignment horizontal="center" vertical="center"/>
    </xf>
    <xf numFmtId="0" fontId="6" fillId="0" borderId="10" xfId="0" applyFont="1" applyBorder="1" applyAlignment="1">
      <alignment vertical="center"/>
    </xf>
    <xf numFmtId="0" fontId="13" fillId="0" borderId="0" xfId="0" applyFont="1" applyAlignment="1">
      <alignment vertical="center"/>
    </xf>
    <xf numFmtId="0" fontId="13" fillId="5" borderId="0" xfId="0" applyFont="1" applyFill="1" applyAlignment="1">
      <alignment horizontal="left" vertical="center" wrapText="1"/>
    </xf>
    <xf numFmtId="0" fontId="14" fillId="5" borderId="0" xfId="0" applyFont="1" applyFill="1" applyAlignment="1">
      <alignment vertical="center"/>
    </xf>
    <xf numFmtId="4" fontId="14" fillId="5" borderId="0" xfId="0" applyNumberFormat="1" applyFont="1" applyFill="1" applyAlignment="1">
      <alignment vertical="center"/>
    </xf>
    <xf numFmtId="0" fontId="6" fillId="0" borderId="11" xfId="0" applyFont="1" applyBorder="1" applyAlignment="1">
      <alignment vertical="center"/>
    </xf>
    <xf numFmtId="0" fontId="6" fillId="0" borderId="0" xfId="0" applyFont="1" applyAlignment="1">
      <alignment vertical="center"/>
    </xf>
    <xf numFmtId="0" fontId="13" fillId="0" borderId="0" xfId="0" applyFont="1" applyAlignment="1">
      <alignment horizontal="left" vertical="center" wrapText="1"/>
    </xf>
    <xf numFmtId="0" fontId="14" fillId="0" borderId="0" xfId="0" applyFont="1" applyAlignment="1">
      <alignment horizontal="center" vertical="center" wrapText="1"/>
    </xf>
    <xf numFmtId="0" fontId="14" fillId="0" borderId="0" xfId="0" applyFont="1" applyAlignment="1">
      <alignment vertical="center"/>
    </xf>
    <xf numFmtId="4" fontId="14" fillId="0" borderId="0" xfId="0" applyNumberFormat="1" applyFont="1" applyAlignment="1">
      <alignment vertical="center"/>
    </xf>
    <xf numFmtId="0" fontId="6" fillId="5" borderId="0" xfId="0" applyFont="1" applyFill="1" applyAlignment="1">
      <alignment vertical="center"/>
    </xf>
    <xf numFmtId="4" fontId="14" fillId="0" borderId="16" xfId="0" applyNumberFormat="1" applyFont="1" applyBorder="1" applyAlignment="1">
      <alignment horizontal="right" vertical="center"/>
    </xf>
    <xf numFmtId="4" fontId="14" fillId="0" borderId="0" xfId="0" applyNumberFormat="1" applyFont="1" applyAlignment="1">
      <alignment horizontal="right" vertical="center"/>
    </xf>
    <xf numFmtId="4" fontId="14" fillId="5" borderId="0" xfId="0" applyNumberFormat="1" applyFont="1" applyFill="1" applyAlignment="1">
      <alignment horizontal="right" vertical="center"/>
    </xf>
    <xf numFmtId="0" fontId="6" fillId="5" borderId="11" xfId="0" applyFont="1" applyFill="1" applyBorder="1" applyAlignment="1">
      <alignment vertical="center"/>
    </xf>
    <xf numFmtId="0" fontId="11" fillId="0" borderId="0" xfId="0" applyFont="1" applyAlignment="1">
      <alignment vertical="center"/>
    </xf>
    <xf numFmtId="4" fontId="11" fillId="0" borderId="0" xfId="0" applyNumberFormat="1" applyFont="1" applyAlignment="1">
      <alignment horizontal="right" vertical="center"/>
    </xf>
    <xf numFmtId="0" fontId="10" fillId="6" borderId="6" xfId="0" applyFont="1" applyFill="1" applyBorder="1" applyAlignment="1">
      <alignment horizontal="center" vertical="center"/>
    </xf>
    <xf numFmtId="49" fontId="10" fillId="6" borderId="6" xfId="0" applyNumberFormat="1" applyFont="1" applyFill="1" applyBorder="1" applyAlignment="1">
      <alignment horizontal="left" vertical="center" wrapText="1"/>
    </xf>
    <xf numFmtId="0" fontId="10" fillId="6" borderId="6" xfId="0" applyFont="1" applyFill="1" applyBorder="1" applyAlignment="1">
      <alignment horizontal="left" vertical="center" wrapText="1"/>
    </xf>
    <xf numFmtId="0" fontId="10" fillId="6" borderId="6" xfId="0" applyFont="1" applyFill="1" applyBorder="1" applyAlignment="1">
      <alignment horizontal="center" vertical="center" wrapText="1"/>
    </xf>
    <xf numFmtId="164" fontId="10" fillId="6" borderId="6" xfId="0" applyNumberFormat="1" applyFont="1" applyFill="1" applyBorder="1" applyAlignment="1">
      <alignment vertical="center"/>
    </xf>
    <xf numFmtId="164" fontId="10" fillId="7" borderId="6" xfId="0" applyNumberFormat="1" applyFont="1" applyFill="1" applyBorder="1" applyAlignment="1">
      <alignment vertical="center"/>
    </xf>
    <xf numFmtId="0" fontId="26" fillId="8" borderId="6" xfId="0" applyFont="1" applyFill="1" applyBorder="1" applyAlignment="1">
      <alignment horizontal="center" vertical="center"/>
    </xf>
    <xf numFmtId="49" fontId="26" fillId="8" borderId="6" xfId="0" applyNumberFormat="1" applyFont="1" applyFill="1" applyBorder="1" applyAlignment="1">
      <alignment horizontal="left" vertical="center" wrapText="1"/>
    </xf>
    <xf numFmtId="0" fontId="26" fillId="8" borderId="6" xfId="0" applyFont="1" applyFill="1" applyBorder="1" applyAlignment="1">
      <alignment horizontal="left" vertical="center" wrapText="1"/>
    </xf>
    <xf numFmtId="0" fontId="26" fillId="8" borderId="6" xfId="0" applyFont="1" applyFill="1" applyBorder="1" applyAlignment="1">
      <alignment horizontal="center" vertical="center" wrapText="1"/>
    </xf>
    <xf numFmtId="164" fontId="26" fillId="8" borderId="6" xfId="0" applyNumberFormat="1" applyFont="1" applyFill="1" applyBorder="1" applyAlignment="1">
      <alignment vertical="center"/>
    </xf>
    <xf numFmtId="0" fontId="10" fillId="8" borderId="6" xfId="0" applyFont="1" applyFill="1" applyBorder="1" applyAlignment="1">
      <alignment horizontal="center" vertical="center"/>
    </xf>
    <xf numFmtId="49" fontId="10" fillId="8" borderId="6" xfId="0" applyNumberFormat="1" applyFont="1" applyFill="1" applyBorder="1" applyAlignment="1">
      <alignment horizontal="left" vertical="center" wrapText="1"/>
    </xf>
    <xf numFmtId="0" fontId="10" fillId="8" borderId="6" xfId="0" applyFont="1" applyFill="1" applyBorder="1" applyAlignment="1">
      <alignment horizontal="left" vertical="center" wrapText="1"/>
    </xf>
    <xf numFmtId="0" fontId="10" fillId="8" borderId="6" xfId="0" applyFont="1" applyFill="1" applyBorder="1" applyAlignment="1">
      <alignment horizontal="center" vertical="center" wrapText="1"/>
    </xf>
    <xf numFmtId="164" fontId="10" fillId="8" borderId="6" xfId="0" applyNumberFormat="1" applyFont="1" applyFill="1" applyBorder="1" applyAlignment="1">
      <alignment vertical="center"/>
    </xf>
    <xf numFmtId="0" fontId="10" fillId="7" borderId="6" xfId="0" applyFont="1" applyFill="1" applyBorder="1" applyAlignment="1">
      <alignment horizontal="left" vertical="center" wrapText="1"/>
    </xf>
    <xf numFmtId="0" fontId="0" fillId="8" borderId="0" xfId="0" applyFill="1" applyAlignment="1">
      <alignment vertical="center"/>
    </xf>
    <xf numFmtId="0" fontId="16" fillId="8" borderId="0" xfId="0" applyFont="1" applyFill="1" applyAlignment="1">
      <alignment vertical="center" wrapText="1"/>
    </xf>
    <xf numFmtId="0" fontId="15" fillId="8" borderId="0" xfId="0" applyFont="1" applyFill="1" applyAlignment="1">
      <alignment horizontal="left" vertical="center"/>
    </xf>
    <xf numFmtId="0" fontId="26" fillId="7" borderId="6" xfId="0" applyFont="1" applyFill="1" applyBorder="1" applyAlignment="1">
      <alignment horizontal="left" vertical="center" wrapText="1"/>
    </xf>
    <xf numFmtId="164" fontId="26" fillId="7" borderId="6" xfId="0" applyNumberFormat="1" applyFont="1" applyFill="1" applyBorder="1" applyAlignment="1">
      <alignment vertical="center"/>
    </xf>
    <xf numFmtId="0" fontId="0" fillId="7" borderId="0" xfId="0" applyFill="1" applyAlignment="1">
      <alignment vertical="center"/>
    </xf>
    <xf numFmtId="0" fontId="15" fillId="7" borderId="0" xfId="0" applyFont="1" applyFill="1" applyAlignment="1">
      <alignment horizontal="left" vertical="center"/>
    </xf>
    <xf numFmtId="0" fontId="16" fillId="7" borderId="0" xfId="0" applyFont="1" applyFill="1" applyAlignment="1">
      <alignment vertical="center" wrapText="1"/>
    </xf>
    <xf numFmtId="0" fontId="10" fillId="5" borderId="6" xfId="0" applyFont="1" applyFill="1" applyBorder="1" applyAlignment="1">
      <alignment horizontal="center" vertical="center"/>
    </xf>
    <xf numFmtId="0" fontId="8" fillId="6" borderId="0" xfId="0" applyFont="1" applyFill="1"/>
    <xf numFmtId="0" fontId="8" fillId="6" borderId="0" xfId="0" applyFont="1" applyFill="1" applyAlignment="1">
      <alignment horizontal="left"/>
    </xf>
    <xf numFmtId="0" fontId="7" fillId="6" borderId="0" xfId="0" applyFont="1" applyFill="1" applyAlignment="1">
      <alignment horizontal="left"/>
    </xf>
    <xf numFmtId="164" fontId="0" fillId="0" borderId="13" xfId="0" applyNumberFormat="1" applyBorder="1" applyAlignment="1">
      <alignment vertical="center"/>
    </xf>
    <xf numFmtId="0" fontId="26" fillId="6" borderId="6" xfId="0" applyFont="1" applyFill="1" applyBorder="1" applyAlignment="1">
      <alignment horizontal="center" vertical="center"/>
    </xf>
    <xf numFmtId="49" fontId="26" fillId="6" borderId="6" xfId="0" applyNumberFormat="1" applyFont="1" applyFill="1" applyBorder="1" applyAlignment="1">
      <alignment horizontal="left" vertical="center" wrapText="1"/>
    </xf>
    <xf numFmtId="0" fontId="26" fillId="6" borderId="6" xfId="0" applyFont="1" applyFill="1" applyBorder="1" applyAlignment="1">
      <alignment horizontal="left" vertical="center" wrapText="1"/>
    </xf>
    <xf numFmtId="0" fontId="26" fillId="6" borderId="6" xfId="0" applyFont="1" applyFill="1" applyBorder="1" applyAlignment="1">
      <alignment horizontal="center" vertical="center" wrapText="1"/>
    </xf>
    <xf numFmtId="164" fontId="26" fillId="6" borderId="6" xfId="0" applyNumberFormat="1" applyFont="1" applyFill="1" applyBorder="1" applyAlignment="1">
      <alignment vertical="center"/>
    </xf>
    <xf numFmtId="0" fontId="15" fillId="6" borderId="0" xfId="0" applyFont="1" applyFill="1" applyAlignment="1">
      <alignment horizontal="left" vertical="center"/>
    </xf>
    <xf numFmtId="0" fontId="0" fillId="6" borderId="0" xfId="0" applyFill="1" applyAlignment="1">
      <alignment vertical="center"/>
    </xf>
    <xf numFmtId="0" fontId="16" fillId="6" borderId="0" xfId="0" applyFont="1" applyFill="1" applyAlignment="1">
      <alignment vertical="center" wrapText="1"/>
    </xf>
    <xf numFmtId="0" fontId="10" fillId="3" borderId="1" xfId="0" applyFont="1" applyFill="1" applyBorder="1" applyAlignment="1">
      <alignment horizontal="center" vertical="center"/>
    </xf>
    <xf numFmtId="0" fontId="10" fillId="3" borderId="2" xfId="0" applyFont="1" applyFill="1" applyBorder="1" applyAlignment="1">
      <alignment horizontal="left" vertical="center"/>
    </xf>
    <xf numFmtId="0" fontId="10" fillId="3" borderId="2" xfId="0" applyFont="1" applyFill="1" applyBorder="1" applyAlignment="1">
      <alignment horizontal="center" vertical="center"/>
    </xf>
    <xf numFmtId="0" fontId="5" fillId="0" borderId="0" xfId="0" applyFont="1" applyAlignment="1">
      <alignment horizontal="left" vertical="center" wrapText="1"/>
    </xf>
    <xf numFmtId="0" fontId="0" fillId="0" borderId="0" xfId="0" applyAlignment="1">
      <alignment vertical="center"/>
    </xf>
    <xf numFmtId="0" fontId="4" fillId="0" borderId="0" xfId="0" applyFont="1" applyAlignment="1">
      <alignment horizontal="left" vertical="center" wrapText="1"/>
    </xf>
    <xf numFmtId="0" fontId="5" fillId="0" borderId="15" xfId="0" applyFont="1" applyBorder="1" applyAlignment="1">
      <alignment horizontal="left" vertical="center" wrapText="1"/>
    </xf>
    <xf numFmtId="0" fontId="27" fillId="0" borderId="0" xfId="0" applyFont="1" applyAlignment="1">
      <alignment vertical="center"/>
    </xf>
    <xf numFmtId="0" fontId="4" fillId="0" borderId="0" xfId="0" applyFont="1" applyAlignment="1">
      <alignment horizontal="left" vertical="center"/>
    </xf>
    <xf numFmtId="0" fontId="13" fillId="9" borderId="0" xfId="0" applyFont="1" applyFill="1" applyAlignment="1">
      <alignment horizontal="left" vertical="center" wrapText="1"/>
    </xf>
    <xf numFmtId="0" fontId="14" fillId="9" borderId="0" xfId="0" applyFont="1" applyFill="1" applyAlignment="1">
      <alignment vertical="center"/>
    </xf>
  </cellXfs>
  <cellStyles count="13">
    <cellStyle name="Hypertextové prepojenie" xfId="1" builtinId="8"/>
    <cellStyle name="Hypertextové prepojenie 2" xfId="9" xr:uid="{A1B35BD1-F9B8-4851-B5A4-23D2E8A97728}"/>
    <cellStyle name="Hypertextové prepojenie 2 2" xfId="12" xr:uid="{9F786313-8891-4956-8DC6-8FCD3276CFAD}"/>
    <cellStyle name="Neutrálna 2" xfId="4" xr:uid="{A0A0E6BF-8366-4BAE-87C6-D5EE59BD9FC4}"/>
    <cellStyle name="Normálna" xfId="0" builtinId="0" customBuiltin="1"/>
    <cellStyle name="Normálna 2" xfId="3" xr:uid="{EC888F7A-8DCF-4538-9290-2919F4AB3D5F}"/>
    <cellStyle name="Normálna 2 2" xfId="8" xr:uid="{8E2D5F7B-F46A-44A2-9A35-39C54F6BAB49}"/>
    <cellStyle name="Normálna 3" xfId="2" xr:uid="{7440525B-CC01-4221-A063-11982B25D6AB}"/>
    <cellStyle name="Normálna 3 2" xfId="7" xr:uid="{599A37CA-7EF9-4E6E-BB85-2286436D564E}"/>
    <cellStyle name="normálne 3" xfId="5" xr:uid="{18CC3C3E-C036-445B-8E8A-F6598FC7F83D}"/>
    <cellStyle name="normálne 3 2" xfId="6" xr:uid="{73BAC496-A3B1-4865-83CD-CAF06A128A9D}"/>
    <cellStyle name="normálne 3 2 2" xfId="11" xr:uid="{58F6C77B-6F24-4A0F-9B0B-0DF5DB2E10E2}"/>
    <cellStyle name="normálne 3 3" xfId="10" xr:uid="{7230A3EC-53A5-4E5E-A4C7-606AAC65E8C8}"/>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63" Type="http://schemas.openxmlformats.org/officeDocument/2006/relationships/worksheet" Target="worksheets/sheet63.xml"/><Relationship Id="rId84" Type="http://schemas.openxmlformats.org/officeDocument/2006/relationships/worksheet" Target="worksheets/sheet84.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28" Type="http://schemas.openxmlformats.org/officeDocument/2006/relationships/worksheet" Target="worksheets/sheet128.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134" Type="http://schemas.openxmlformats.org/officeDocument/2006/relationships/sharedStrings" Target="sharedStrings.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worksheet" Target="worksheets/sheet124.xml"/><Relationship Id="rId129" Type="http://schemas.openxmlformats.org/officeDocument/2006/relationships/worksheet" Target="worksheets/sheet129.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0" Type="http://schemas.openxmlformats.org/officeDocument/2006/relationships/worksheet" Target="worksheets/sheet130.xml"/><Relationship Id="rId135" Type="http://schemas.openxmlformats.org/officeDocument/2006/relationships/calcChain" Target="calcChain.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131" Type="http://schemas.openxmlformats.org/officeDocument/2006/relationships/externalLink" Target="externalLinks/externalLink1.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worksheet" Target="worksheets/sheet126.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32" Type="http://schemas.openxmlformats.org/officeDocument/2006/relationships/theme" Target="theme/theme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27" Type="http://schemas.openxmlformats.org/officeDocument/2006/relationships/worksheet" Target="worksheets/sheet127.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4" Type="http://schemas.openxmlformats.org/officeDocument/2006/relationships/worksheet" Target="worksheets/sheet4.xml"/><Relationship Id="rId9" Type="http://schemas.openxmlformats.org/officeDocument/2006/relationships/worksheet" Target="worksheets/sheet9.xml"/><Relationship Id="rId26" Type="http://schemas.openxmlformats.org/officeDocument/2006/relationships/worksheet" Target="worksheets/sheet26.xml"/><Relationship Id="rId47" Type="http://schemas.openxmlformats.org/officeDocument/2006/relationships/worksheet" Target="worksheets/sheet47.xml"/><Relationship Id="rId68" Type="http://schemas.openxmlformats.org/officeDocument/2006/relationships/worksheet" Target="worksheets/sheet68.xml"/><Relationship Id="rId89" Type="http://schemas.openxmlformats.org/officeDocument/2006/relationships/worksheet" Target="worksheets/sheet89.xml"/><Relationship Id="rId112" Type="http://schemas.openxmlformats.org/officeDocument/2006/relationships/worksheet" Target="worksheets/sheet112.xml"/><Relationship Id="rId133"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rxdata02\prodex\rozpocty\_Katarina_Janoskova\1%20Z&#225;kazky\17XK29003%20Pal&#225;rikovo\VZOR%20-%20ELHAMO\12XK24001_H_Z_Vykaz%20vymer%20-2019_09_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rchná strana"/>
      <sheetName val="P1"/>
      <sheetName val="P2"/>
      <sheetName val="P3"/>
      <sheetName val="P4"/>
      <sheetName val="Celk.rekapitulácia"/>
      <sheetName val="Všeob.požiadavky"/>
      <sheetName val="Zdôv.rozdiel. JC"/>
      <sheetName val="Pracovné sily"/>
      <sheetName val="Zariadenia"/>
      <sheetName val="Rekapitulácia objektov"/>
      <sheetName val="PS 00-22-01"/>
      <sheetName val="PS 00-22-02"/>
      <sheetName val="PS 00-25-01"/>
      <sheetName val="PS 00-29-01"/>
      <sheetName val="SO 00-37-71"/>
      <sheetName val="SO 00-37-72"/>
      <sheetName val="SO 00-37-73"/>
      <sheetName val="SO 00-37-74"/>
      <sheetName val="SO 00-37-75"/>
      <sheetName val="SO 00-37-76"/>
      <sheetName val="SO 00-37-77"/>
      <sheetName val="SO 00-37-78"/>
      <sheetName val="PS 11-22-02"/>
      <sheetName val="PS 11-22-03"/>
      <sheetName val="PS 11-22-07  - 01"/>
      <sheetName val="PS 11-22-07  - 02"/>
      <sheetName val="PS 11-22-07  - 03"/>
      <sheetName val="PS 11-22-21"/>
      <sheetName val="PS 11-22-22"/>
      <sheetName val="PS 11-22-23"/>
      <sheetName val="PS 11-22-24"/>
      <sheetName val="PS 11-24-21"/>
      <sheetName val="PS 11-25-02"/>
      <sheetName val="PS 11-25-21"/>
      <sheetName val="PS 11-26-21"/>
      <sheetName val="PS 11-27-21"/>
      <sheetName val="PS 11-27-22"/>
      <sheetName val="PS 11-29-01"/>
      <sheetName val="PS 11-29-21"/>
      <sheetName val="SO 11-31-01"/>
      <sheetName val="SO 11-34-21  - 01"/>
      <sheetName val="SO 11-34-21  - 02"/>
      <sheetName val="SO 11-34-21  - 03"/>
      <sheetName val="SO 11-35-01"/>
      <sheetName val="SO 11-35-02"/>
      <sheetName val="SO 11-35-14"/>
      <sheetName val="SO 11-35-21"/>
      <sheetName val="SO 11-35-31"/>
      <sheetName val="PS 12-21-01"/>
      <sheetName val="PS 12-22-01"/>
      <sheetName val="PS 12-22-02"/>
      <sheetName val="PS 12-22-03"/>
      <sheetName val="PS 12-22-04"/>
      <sheetName val="PS 12-22-21"/>
      <sheetName val="PS 12-22-22"/>
      <sheetName val="PS 12-22-23"/>
      <sheetName val="PS 12-24-21.1"/>
      <sheetName val="PS 12-24-21.2"/>
      <sheetName val="PS 12-24-21.3"/>
      <sheetName val="PS 12-24-21.4"/>
      <sheetName val="PS 12-24-21.5"/>
      <sheetName val="PS 12-24-22"/>
      <sheetName val="PS 12-24-51"/>
      <sheetName val="PS 12-27-01"/>
      <sheetName val="PS 12-27-02"/>
      <sheetName val="PS 12-27-21"/>
      <sheetName val="PS 12-29-21"/>
      <sheetName val="SO 12-31-01"/>
      <sheetName val="SO 12-32-01"/>
      <sheetName val="SO 12-32-02"/>
      <sheetName val="SO 12-32-03"/>
      <sheetName val="SO 12-32-04"/>
      <sheetName val="SO 12-33-51"/>
      <sheetName val="SO 12-33-52"/>
      <sheetName val="SO 12-34-01"/>
      <sheetName val="SO 12-34-02"/>
      <sheetName val="SO 12-34-21"/>
      <sheetName val="SO 12-34-22"/>
      <sheetName val="SO 12-35-01"/>
      <sheetName val="SO 12-35-02"/>
      <sheetName val="SO 12-35-11"/>
      <sheetName val="SO 12-35-12"/>
      <sheetName val="SO 12-35-21"/>
      <sheetName val="SO 12-35-31"/>
      <sheetName val="SO 12-35-32"/>
      <sheetName val="SO 12-35-33"/>
      <sheetName val="SO 12-35-51"/>
      <sheetName val="SO 12-36-01"/>
      <sheetName val="SO 12-38-21"/>
      <sheetName val="PS 13-21-01"/>
      <sheetName val="PS 13-21-51"/>
      <sheetName val="PS 13-22-01"/>
      <sheetName val="PS 13-22-02"/>
      <sheetName val="PS 13-22-03"/>
      <sheetName val="PS 13-22-04"/>
      <sheetName val="PS 13-22-05"/>
      <sheetName val="PS 13-22-06"/>
      <sheetName val="PS 13-22-07"/>
      <sheetName val="PS 13-22-08"/>
      <sheetName val="PS 13-23-01"/>
      <sheetName val="PS 13-24-01"/>
      <sheetName val="PS 13-25-01"/>
      <sheetName val="PS 13-25-02"/>
      <sheetName val="PS 13-26-01"/>
      <sheetName val="PS 13-27-01"/>
      <sheetName val="PS 13-27-02"/>
      <sheetName val="PS 13-29-01"/>
      <sheetName val="SO 13-31-01"/>
      <sheetName val="SO 13-32-01"/>
      <sheetName val="SO 13-32-02"/>
      <sheetName val="SO 13-32-03"/>
      <sheetName val="SO 13-32-04"/>
      <sheetName val="SO 13-32-05"/>
      <sheetName val="SO 13-34-01 - 01"/>
      <sheetName val="SO 13-34-01 - 02"/>
      <sheetName val="SO 13-34-01 - 03"/>
      <sheetName val="SO 13-34-01 - 04"/>
      <sheetName val="SO 13-34-02"/>
      <sheetName val="SO 13-34-03"/>
      <sheetName val="SO 13-34-04"/>
      <sheetName val="SO 13-34-05"/>
      <sheetName val="SO 13-34-06"/>
      <sheetName val="SO 13-34-07"/>
      <sheetName val="SO 13-34-08"/>
      <sheetName val="SO 13-35-01"/>
      <sheetName val="SO 13-35-02"/>
      <sheetName val="SO 13-35-11"/>
      <sheetName val="SO 13-35-12"/>
      <sheetName val="SO 13-35-13"/>
      <sheetName val="SO 13-35-14"/>
      <sheetName val="SO 13-35-15"/>
      <sheetName val="SO 13-35-16"/>
      <sheetName val="SO 13-36-01"/>
      <sheetName val="PS 14-21-01"/>
      <sheetName val="PS 14-21-02"/>
      <sheetName val="PS 14-22-01"/>
      <sheetName val="PS 14-22-02"/>
      <sheetName val="PS 14-22-03"/>
      <sheetName val="PS 14-22-04"/>
      <sheetName val="PS 14-22-05"/>
      <sheetName val="PS 14-22-06"/>
      <sheetName val="PS 14-22-07"/>
      <sheetName val="PS 14-26-01"/>
      <sheetName val="PS 14-27-01"/>
      <sheetName val="PS 14-27-02"/>
      <sheetName val="PS 14-27-03"/>
      <sheetName val="PS 14-29-01"/>
      <sheetName val="SO 14-31-01"/>
      <sheetName val="SO 14-32-01"/>
      <sheetName val="SO 14-32-02"/>
      <sheetName val="SO 14-32-03"/>
      <sheetName val="SO 14-32-04"/>
      <sheetName val="SO 14-32-05"/>
      <sheetName val="SO 14-33-51"/>
      <sheetName val="SO 14-33-71"/>
      <sheetName val="SO 14-34-01 - 01"/>
      <sheetName val="SO 14-34-01 - 02"/>
      <sheetName val="SO 14-34-01 - 03"/>
      <sheetName val="SO 14-34-01 - 04"/>
      <sheetName val="SO 14-34-02"/>
      <sheetName val="SO 14-34-03"/>
      <sheetName val="SO 14-34-04"/>
      <sheetName val="SO 14-35-01"/>
      <sheetName val="SO 14-35-02"/>
      <sheetName val="SO 14-35-11"/>
      <sheetName val="SO 14-35-12"/>
      <sheetName val="SO 14-35-13"/>
      <sheetName val="SO 14-35-51"/>
      <sheetName val="SO 14-36-01"/>
      <sheetName val="PS 15-21-01"/>
      <sheetName val="PS 15-21-51"/>
      <sheetName val="PS 15-22-01"/>
      <sheetName val="PS 15-22-02"/>
      <sheetName val="PS 15-22-03"/>
      <sheetName val="PS 15-22-04"/>
      <sheetName val="PS 15-22-05"/>
      <sheetName val="PS 15-22-06"/>
      <sheetName val="PS 15-22-07"/>
      <sheetName val="PS 15-22-08"/>
      <sheetName val="PS 15-23-01"/>
      <sheetName val="PS 15-23-01.1"/>
      <sheetName val="PS 15-24-01"/>
      <sheetName val="PS 15-24-01.1"/>
      <sheetName val="PS 15-25-01"/>
      <sheetName val="PS 15-25-02"/>
      <sheetName val="PS 15-26-01"/>
      <sheetName val="PS 15-27-01"/>
      <sheetName val="PS 15-29-01"/>
      <sheetName val="PS15-27-02"/>
      <sheetName val="SO 15-31-01"/>
      <sheetName val="SO 15-32-01"/>
      <sheetName val="SO 15-32-02"/>
      <sheetName val="SO 15-32-03"/>
      <sheetName val="SO 15-32-04"/>
      <sheetName val="SO 15-32-05"/>
      <sheetName val="SO 15-32-06"/>
      <sheetName val="SO 15-34-01 - 01"/>
      <sheetName val="SO 15-34-01 - 02"/>
      <sheetName val="SO 15-34-01 - 03"/>
      <sheetName val="SO 15-34-01 - 04"/>
      <sheetName val="SO 15-34-02 - 01"/>
      <sheetName val="SO 15-34-02 - 02"/>
      <sheetName val="SO 15-34-02 - 03"/>
      <sheetName val="SO 15-34-02 - 04"/>
      <sheetName val="SO 15-34-03"/>
      <sheetName val="SO 15-34-04"/>
      <sheetName val="SO 15-35-01"/>
      <sheetName val="SO 15-35-02"/>
      <sheetName val="SO 15-35-11"/>
      <sheetName val="SO 15-35-12"/>
      <sheetName val="SO 15-35-13"/>
      <sheetName val="SO 15-35-14"/>
      <sheetName val="SO 15-36-01"/>
      <sheetName val="PS 16-21-01"/>
      <sheetName val="PS 16-22-01"/>
      <sheetName val="PS 16-22-02"/>
      <sheetName val="PS 16-22-03"/>
      <sheetName val="PS 16-22-04"/>
      <sheetName val="PS 16-27-01"/>
      <sheetName val="PS 16-27-02"/>
      <sheetName val="SO 16-31-01"/>
      <sheetName val="SO 16-32-01"/>
      <sheetName val="SO 16-32-02"/>
      <sheetName val="SO 16-32-03"/>
      <sheetName val="SO 16-32-04"/>
      <sheetName val="SO 16-32-05"/>
      <sheetName val="SO 16-32-06"/>
      <sheetName val="SO 16-32-07"/>
      <sheetName val="SO 16-34-01"/>
      <sheetName val="SO 16-34-02"/>
      <sheetName val="SO 16-35-01"/>
      <sheetName val="SO 16-35-02"/>
      <sheetName val="SO 16-35-11"/>
      <sheetName val="SO 16-35-12"/>
      <sheetName val="SO 16-36-01"/>
      <sheetName val="SO 16-36-51"/>
      <sheetName val="PS 17-21-01"/>
      <sheetName val="PS 17-21-02"/>
      <sheetName val="PS 17-21-51"/>
      <sheetName val="PS 17-22-01"/>
      <sheetName val="PS 17-22-02"/>
      <sheetName val="PS 17-22-03"/>
      <sheetName val="PS 17-22-04"/>
      <sheetName val="PS 17-22-05"/>
      <sheetName val="PS 17-22-06"/>
      <sheetName val="PS 17-22-07"/>
      <sheetName val="PS 17-22-08"/>
      <sheetName val="PS 17-22-21"/>
      <sheetName val="PS 17-22-22"/>
      <sheetName val="PS 17-22-23"/>
      <sheetName val="PS 17-23-01"/>
      <sheetName val="PS 17-24-01"/>
      <sheetName val="PS 17-24-21.1"/>
      <sheetName val="PS 17-24-21.2"/>
      <sheetName val="PS 17-24-21.3"/>
      <sheetName val="PS 17-24-21.4"/>
      <sheetName val="PS 17-24-21.5"/>
      <sheetName val="PS 17-24-22"/>
      <sheetName val="PS 17-24-51"/>
      <sheetName val="PS 17-25-01"/>
      <sheetName val="PS 17-25-02"/>
      <sheetName val="PS 17-26-01"/>
      <sheetName val="PS 17-27-01"/>
      <sheetName val="PS 17-27-02"/>
      <sheetName val="PS 17-27-21"/>
      <sheetName val="PS 17-29-21"/>
      <sheetName val="SO 17-31-01"/>
      <sheetName val="SO 17-32-01"/>
      <sheetName val="SO 17-32-02"/>
      <sheetName val="SO 17-32-03"/>
      <sheetName val="SO 17-32-04"/>
      <sheetName val="SO 17-34-01 - 01"/>
      <sheetName val="SO 17-34-01 - 02"/>
      <sheetName val="SO 17-34-01 - 03"/>
      <sheetName val="SO 17-34-01 - 04"/>
      <sheetName val="SO 17-34-01 - 05"/>
      <sheetName val="SO 17-34-02"/>
      <sheetName val="SO 17-34-03"/>
      <sheetName val="SO 17-34-04"/>
      <sheetName val="SO 17-34-05"/>
      <sheetName val="SO 17-34-21"/>
      <sheetName val="SO 17-34-22"/>
      <sheetName val="SO 17-35-01"/>
      <sheetName val="SO 17-35-02"/>
      <sheetName val="SO 17-35-11"/>
      <sheetName val="SO 17-35-12"/>
      <sheetName val="SO 17-35-13"/>
      <sheetName val="SO 17-35-21"/>
      <sheetName val="SO 17-35-31"/>
      <sheetName val="SO 17-35-32"/>
      <sheetName val="SO 17-35-33"/>
      <sheetName val="SO 17-35-51"/>
      <sheetName val="SO 17-35-52"/>
      <sheetName val="SO 17-35-53"/>
      <sheetName val="SO 17-35-54"/>
      <sheetName val="SO 17-36-01"/>
      <sheetName val="SO 17-38-21"/>
      <sheetName val="PS 18-22-01"/>
      <sheetName val="SO 18-32-01"/>
      <sheetName val="SO 18-33-51"/>
      <sheetName val="SO 18-33-71"/>
      <sheetName val="SO 18-35-01"/>
      <sheetName val="SO 18-35-02"/>
      <sheetName val="PS 19-21-01"/>
      <sheetName val="PS 19-22-01"/>
      <sheetName val="PS 19-22-02"/>
      <sheetName val="PS 19-27-01"/>
      <sheetName val="SO 19-32-01"/>
      <sheetName val="Zoznam skratiek k MJ"/>
    </sheetNames>
    <sheetDataSet>
      <sheetData sheetId="0" refreshError="1"/>
      <sheetData sheetId="1" refreshError="1"/>
      <sheetData sheetId="2" refreshError="1"/>
      <sheetData sheetId="3" refreshError="1"/>
      <sheetData sheetId="4" refreshError="1"/>
      <sheetData sheetId="5" refreshError="1"/>
      <sheetData sheetId="6">
        <row r="7">
          <cell r="F7">
            <v>0</v>
          </cell>
        </row>
      </sheetData>
      <sheetData sheetId="7" refreshError="1"/>
      <sheetData sheetId="8" refreshError="1"/>
      <sheetData sheetId="9" refreshError="1"/>
      <sheetData sheetId="10">
        <row r="15">
          <cell r="G15">
            <v>0</v>
          </cell>
        </row>
        <row r="44">
          <cell r="G44">
            <v>0</v>
          </cell>
        </row>
        <row r="87">
          <cell r="G87">
            <v>0</v>
          </cell>
        </row>
        <row r="133">
          <cell r="G133">
            <v>0</v>
          </cell>
        </row>
        <row r="171">
          <cell r="G171">
            <v>0</v>
          </cell>
        </row>
        <row r="218">
          <cell r="G218">
            <v>0</v>
          </cell>
        </row>
        <row r="242">
          <cell r="G242">
            <v>0</v>
          </cell>
        </row>
        <row r="306">
          <cell r="G306">
            <v>0</v>
          </cell>
        </row>
        <row r="313">
          <cell r="G313">
            <v>0</v>
          </cell>
        </row>
        <row r="319">
          <cell r="G319">
            <v>0</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13.xml.rels><?xml version="1.0" encoding="UTF-8" standalone="yes"?>
<Relationships xmlns="http://schemas.openxmlformats.org/package/2006/relationships"><Relationship Id="rId1" Type="http://schemas.openxmlformats.org/officeDocument/2006/relationships/printerSettings" Target="../printerSettings/printerSettings113.bin"/></Relationships>
</file>

<file path=xl/worksheets/_rels/sheet114.xml.rels><?xml version="1.0" encoding="UTF-8" standalone="yes"?>
<Relationships xmlns="http://schemas.openxmlformats.org/package/2006/relationships"><Relationship Id="rId1" Type="http://schemas.openxmlformats.org/officeDocument/2006/relationships/printerSettings" Target="../printerSettings/printerSettings114.bin"/></Relationships>
</file>

<file path=xl/worksheets/_rels/sheet115.xml.rels><?xml version="1.0" encoding="UTF-8" standalone="yes"?>
<Relationships xmlns="http://schemas.openxmlformats.org/package/2006/relationships"><Relationship Id="rId1" Type="http://schemas.openxmlformats.org/officeDocument/2006/relationships/printerSettings" Target="../printerSettings/printerSettings115.bin"/></Relationships>
</file>

<file path=xl/worksheets/_rels/sheet116.xml.rels><?xml version="1.0" encoding="UTF-8" standalone="yes"?>
<Relationships xmlns="http://schemas.openxmlformats.org/package/2006/relationships"><Relationship Id="rId1" Type="http://schemas.openxmlformats.org/officeDocument/2006/relationships/printerSettings" Target="../printerSettings/printerSettings116.bin"/></Relationships>
</file>

<file path=xl/worksheets/_rels/sheet117.xml.rels><?xml version="1.0" encoding="UTF-8" standalone="yes"?>
<Relationships xmlns="http://schemas.openxmlformats.org/package/2006/relationships"><Relationship Id="rId1" Type="http://schemas.openxmlformats.org/officeDocument/2006/relationships/printerSettings" Target="../printerSettings/printerSettings117.bin"/></Relationships>
</file>

<file path=xl/worksheets/_rels/sheet118.xml.rels><?xml version="1.0" encoding="UTF-8" standalone="yes"?>
<Relationships xmlns="http://schemas.openxmlformats.org/package/2006/relationships"><Relationship Id="rId1" Type="http://schemas.openxmlformats.org/officeDocument/2006/relationships/printerSettings" Target="../printerSettings/printerSettings118.bin"/></Relationships>
</file>

<file path=xl/worksheets/_rels/sheet119.xml.rels><?xml version="1.0" encoding="UTF-8" standalone="yes"?>
<Relationships xmlns="http://schemas.openxmlformats.org/package/2006/relationships"><Relationship Id="rId1" Type="http://schemas.openxmlformats.org/officeDocument/2006/relationships/printerSettings" Target="../printerSettings/printerSettings11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20.xml.rels><?xml version="1.0" encoding="UTF-8" standalone="yes"?>
<Relationships xmlns="http://schemas.openxmlformats.org/package/2006/relationships"><Relationship Id="rId1" Type="http://schemas.openxmlformats.org/officeDocument/2006/relationships/printerSettings" Target="../printerSettings/printerSettings120.bin"/></Relationships>
</file>

<file path=xl/worksheets/_rels/sheet121.xml.rels><?xml version="1.0" encoding="UTF-8" standalone="yes"?>
<Relationships xmlns="http://schemas.openxmlformats.org/package/2006/relationships"><Relationship Id="rId1" Type="http://schemas.openxmlformats.org/officeDocument/2006/relationships/printerSettings" Target="../printerSettings/printerSettings121.bin"/></Relationships>
</file>

<file path=xl/worksheets/_rels/sheet123.xml.rels><?xml version="1.0" encoding="UTF-8" standalone="yes"?>
<Relationships xmlns="http://schemas.openxmlformats.org/package/2006/relationships"><Relationship Id="rId1" Type="http://schemas.openxmlformats.org/officeDocument/2006/relationships/printerSettings" Target="../printerSettings/printerSettings122.bin"/></Relationships>
</file>

<file path=xl/worksheets/_rels/sheet124.xml.rels><?xml version="1.0" encoding="UTF-8" standalone="yes"?>
<Relationships xmlns="http://schemas.openxmlformats.org/package/2006/relationships"><Relationship Id="rId1" Type="http://schemas.openxmlformats.org/officeDocument/2006/relationships/printerSettings" Target="../printerSettings/printerSettings123.bin"/></Relationships>
</file>

<file path=xl/worksheets/_rels/sheet125.xml.rels><?xml version="1.0" encoding="UTF-8" standalone="yes"?>
<Relationships xmlns="http://schemas.openxmlformats.org/package/2006/relationships"><Relationship Id="rId1" Type="http://schemas.openxmlformats.org/officeDocument/2006/relationships/printerSettings" Target="../printerSettings/printerSettings124.bin"/></Relationships>
</file>

<file path=xl/worksheets/_rels/sheet126.xml.rels><?xml version="1.0" encoding="UTF-8" standalone="yes"?>
<Relationships xmlns="http://schemas.openxmlformats.org/package/2006/relationships"><Relationship Id="rId1" Type="http://schemas.openxmlformats.org/officeDocument/2006/relationships/printerSettings" Target="../printerSettings/printerSettings125.bin"/></Relationships>
</file>

<file path=xl/worksheets/_rels/sheet127.xml.rels><?xml version="1.0" encoding="UTF-8" standalone="yes"?>
<Relationships xmlns="http://schemas.openxmlformats.org/package/2006/relationships"><Relationship Id="rId1" Type="http://schemas.openxmlformats.org/officeDocument/2006/relationships/printerSettings" Target="../printerSettings/printerSettings126.bin"/></Relationships>
</file>

<file path=xl/worksheets/_rels/sheet128.xml.rels><?xml version="1.0" encoding="UTF-8" standalone="yes"?>
<Relationships xmlns="http://schemas.openxmlformats.org/package/2006/relationships"><Relationship Id="rId1" Type="http://schemas.openxmlformats.org/officeDocument/2006/relationships/printerSettings" Target="../printerSettings/printerSettings127.bin"/></Relationships>
</file>

<file path=xl/worksheets/_rels/sheet129.xml.rels><?xml version="1.0" encoding="UTF-8" standalone="yes"?>
<Relationships xmlns="http://schemas.openxmlformats.org/package/2006/relationships"><Relationship Id="rId1" Type="http://schemas.openxmlformats.org/officeDocument/2006/relationships/printerSettings" Target="../printerSettings/printerSettings12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30.xml.rels><?xml version="1.0" encoding="UTF-8" standalone="yes"?>
<Relationships xmlns="http://schemas.openxmlformats.org/package/2006/relationships"><Relationship Id="rId1" Type="http://schemas.openxmlformats.org/officeDocument/2006/relationships/printerSettings" Target="../printerSettings/printerSettings12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tabColor theme="0"/>
    <pageSetUpPr fitToPage="1"/>
  </sheetPr>
  <dimension ref="A1:Y143"/>
  <sheetViews>
    <sheetView showGridLines="0" tabSelected="1" view="pageBreakPreview" zoomScaleNormal="100" zoomScaleSheetLayoutView="100" workbookViewId="0">
      <selection activeCell="O19" sqref="O19"/>
    </sheetView>
  </sheetViews>
  <sheetFormatPr defaultRowHeight="10.199999999999999" x14ac:dyDescent="0.2"/>
  <cols>
    <col min="1" max="1" width="8.28515625" customWidth="1"/>
    <col min="2" max="2" width="1.7109375" customWidth="1"/>
    <col min="3" max="3" width="4.140625" customWidth="1"/>
    <col min="4" max="4" width="21.7109375" customWidth="1"/>
    <col min="5" max="5" width="2.7109375" customWidth="1"/>
    <col min="6" max="6" width="82.28515625" customWidth="1"/>
    <col min="7" max="7" width="30.85546875" customWidth="1"/>
    <col min="8" max="8" width="1.7109375" customWidth="1"/>
  </cols>
  <sheetData>
    <row r="1" spans="1:13" s="1" customFormat="1" ht="6.9" customHeight="1" x14ac:dyDescent="0.2">
      <c r="A1" s="48"/>
      <c r="B1" s="11"/>
      <c r="C1" s="12"/>
      <c r="D1" s="12"/>
      <c r="E1" s="12"/>
      <c r="F1" s="12"/>
      <c r="G1" s="12"/>
      <c r="H1" s="13"/>
    </row>
    <row r="2" spans="1:13" s="1" customFormat="1" ht="24.9" customHeight="1" x14ac:dyDescent="0.2">
      <c r="B2" s="14"/>
      <c r="C2" s="15" t="s">
        <v>0</v>
      </c>
      <c r="H2" s="16"/>
    </row>
    <row r="3" spans="1:13" s="69" customFormat="1" ht="39" customHeight="1" x14ac:dyDescent="0.2">
      <c r="B3" s="70"/>
      <c r="C3" s="71" t="s">
        <v>1</v>
      </c>
      <c r="F3" s="135" t="s">
        <v>2</v>
      </c>
      <c r="G3" s="135"/>
      <c r="H3" s="72"/>
      <c r="K3" s="73" t="s">
        <v>3</v>
      </c>
    </row>
    <row r="4" spans="1:13" s="69" customFormat="1" ht="40.5" customHeight="1" x14ac:dyDescent="0.2">
      <c r="B4" s="70"/>
      <c r="C4" s="71" t="s">
        <v>4</v>
      </c>
      <c r="F4" s="74" t="s">
        <v>5</v>
      </c>
      <c r="G4" s="66"/>
      <c r="H4" s="72"/>
      <c r="K4" s="73"/>
    </row>
    <row r="5" spans="1:13" s="1" customFormat="1" ht="29.25" customHeight="1" x14ac:dyDescent="0.2">
      <c r="B5" s="14"/>
      <c r="C5" s="132" t="s">
        <v>6</v>
      </c>
      <c r="D5" s="133"/>
      <c r="E5" s="134" t="s">
        <v>7</v>
      </c>
      <c r="F5" s="133"/>
      <c r="G5" s="4" t="s">
        <v>8</v>
      </c>
      <c r="H5" s="16"/>
    </row>
    <row r="6" spans="1:13" s="1" customFormat="1" ht="10.95" customHeight="1" x14ac:dyDescent="0.2">
      <c r="B6" s="14"/>
      <c r="H6" s="16"/>
    </row>
    <row r="7" spans="1:13" s="82" customFormat="1" ht="30" customHeight="1" x14ac:dyDescent="0.2">
      <c r="A7" s="75"/>
      <c r="B7" s="76"/>
      <c r="C7" s="77"/>
      <c r="D7" s="78" t="s">
        <v>9</v>
      </c>
      <c r="E7" s="79"/>
      <c r="F7" s="78" t="s">
        <v>10</v>
      </c>
      <c r="G7" s="80">
        <f>'PS 07-21-01'!J74</f>
        <v>0</v>
      </c>
      <c r="H7" s="81"/>
      <c r="K7" s="83"/>
      <c r="M7" s="84"/>
    </row>
    <row r="8" spans="1:13" s="82" customFormat="1" ht="30" customHeight="1" x14ac:dyDescent="0.2">
      <c r="A8" s="75"/>
      <c r="B8" s="76"/>
      <c r="C8" s="77"/>
      <c r="D8" s="83" t="s">
        <v>11</v>
      </c>
      <c r="E8" s="85"/>
      <c r="F8" s="83" t="s">
        <v>12</v>
      </c>
      <c r="G8" s="86">
        <f>'PS 07-21-03'!J20</f>
        <v>0</v>
      </c>
      <c r="H8" s="81"/>
      <c r="M8" s="84"/>
    </row>
    <row r="9" spans="1:13" s="82" customFormat="1" ht="30" customHeight="1" x14ac:dyDescent="0.2">
      <c r="A9" s="75"/>
      <c r="B9" s="76"/>
      <c r="C9" s="77"/>
      <c r="D9" s="83" t="s">
        <v>13</v>
      </c>
      <c r="E9" s="85"/>
      <c r="F9" s="83" t="s">
        <v>14</v>
      </c>
      <c r="G9" s="86">
        <f>'PS 07-21-05'!J23</f>
        <v>0</v>
      </c>
      <c r="H9" s="81"/>
      <c r="K9" s="82" t="s">
        <v>15</v>
      </c>
      <c r="M9" s="84"/>
    </row>
    <row r="10" spans="1:13" s="82" customFormat="1" ht="30" customHeight="1" x14ac:dyDescent="0.2">
      <c r="A10" s="75"/>
      <c r="B10" s="76"/>
      <c r="C10" s="77"/>
      <c r="D10" s="83" t="s">
        <v>16</v>
      </c>
      <c r="E10" s="85"/>
      <c r="F10" s="83" t="s">
        <v>17</v>
      </c>
      <c r="G10" s="86">
        <f>'PS 07-21-07 '!J22</f>
        <v>0</v>
      </c>
      <c r="H10" s="81"/>
      <c r="M10" s="84"/>
    </row>
    <row r="11" spans="1:13" s="82" customFormat="1" ht="30" customHeight="1" x14ac:dyDescent="0.2">
      <c r="A11" s="75"/>
      <c r="B11" s="76"/>
      <c r="C11" s="77"/>
      <c r="D11" s="78" t="s">
        <v>18</v>
      </c>
      <c r="E11" s="85"/>
      <c r="F11" s="83" t="s">
        <v>19</v>
      </c>
      <c r="G11" s="86">
        <f>'PS 07-21-08 '!J24</f>
        <v>0</v>
      </c>
      <c r="H11" s="81"/>
      <c r="M11" s="84"/>
    </row>
    <row r="12" spans="1:13" s="82" customFormat="1" ht="30" customHeight="1" x14ac:dyDescent="0.2">
      <c r="A12" s="75"/>
      <c r="B12" s="76"/>
      <c r="C12" s="77"/>
      <c r="D12" s="78" t="s">
        <v>20</v>
      </c>
      <c r="E12" s="85"/>
      <c r="F12" s="83" t="s">
        <v>21</v>
      </c>
      <c r="G12" s="86">
        <f>'PS 07-22-01 '!J40</f>
        <v>0</v>
      </c>
      <c r="H12" s="81"/>
      <c r="M12" s="84"/>
    </row>
    <row r="13" spans="1:13" s="82" customFormat="1" ht="30" customHeight="1" x14ac:dyDescent="0.2">
      <c r="A13" s="75"/>
      <c r="B13" s="76"/>
      <c r="C13" s="77"/>
      <c r="D13" s="78" t="s">
        <v>22</v>
      </c>
      <c r="E13" s="79"/>
      <c r="F13" s="78" t="s">
        <v>23</v>
      </c>
      <c r="G13" s="80">
        <f>'PS 07-22-01.1 '!J76</f>
        <v>0</v>
      </c>
      <c r="H13" s="81"/>
      <c r="M13" s="84"/>
    </row>
    <row r="14" spans="1:13" s="82" customFormat="1" ht="30" customHeight="1" x14ac:dyDescent="0.2">
      <c r="A14" s="75"/>
      <c r="B14" s="76"/>
      <c r="C14" s="77"/>
      <c r="D14" s="78" t="s">
        <v>24</v>
      </c>
      <c r="E14" s="85"/>
      <c r="F14" s="83" t="s">
        <v>25</v>
      </c>
      <c r="G14" s="86">
        <f>'PS 07-22-03 '!J94</f>
        <v>0</v>
      </c>
      <c r="H14" s="81"/>
      <c r="M14" s="84"/>
    </row>
    <row r="15" spans="1:13" s="82" customFormat="1" ht="30" customHeight="1" x14ac:dyDescent="0.2">
      <c r="A15" s="75"/>
      <c r="B15" s="76"/>
      <c r="C15" s="77"/>
      <c r="D15" s="78" t="s">
        <v>26</v>
      </c>
      <c r="E15" s="85"/>
      <c r="F15" s="83" t="s">
        <v>27</v>
      </c>
      <c r="G15" s="86">
        <f>'PS 07-22-04 '!J61</f>
        <v>0</v>
      </c>
      <c r="H15" s="81"/>
      <c r="M15" s="84"/>
    </row>
    <row r="16" spans="1:13" s="82" customFormat="1" ht="30" customHeight="1" x14ac:dyDescent="0.2">
      <c r="A16" s="75"/>
      <c r="B16" s="76"/>
      <c r="C16" s="77"/>
      <c r="D16" s="78" t="s">
        <v>28</v>
      </c>
      <c r="E16" s="85"/>
      <c r="F16" s="83" t="s">
        <v>29</v>
      </c>
      <c r="G16" s="86">
        <f>'PS 07-22-05 '!J23</f>
        <v>0</v>
      </c>
      <c r="H16" s="81"/>
      <c r="M16" s="84"/>
    </row>
    <row r="17" spans="1:25" s="82" customFormat="1" ht="30" customHeight="1" x14ac:dyDescent="0.2">
      <c r="A17" s="75"/>
      <c r="B17" s="76"/>
      <c r="C17" s="77"/>
      <c r="D17" s="78" t="s">
        <v>30</v>
      </c>
      <c r="E17" s="85"/>
      <c r="F17" s="83" t="s">
        <v>31</v>
      </c>
      <c r="G17" s="86">
        <f>'PS 07-22-06 '!J18</f>
        <v>0</v>
      </c>
      <c r="H17" s="81"/>
      <c r="M17" s="84"/>
    </row>
    <row r="18" spans="1:25" s="82" customFormat="1" ht="30" customHeight="1" x14ac:dyDescent="0.2">
      <c r="A18" s="75"/>
      <c r="B18" s="76"/>
      <c r="C18" s="77"/>
      <c r="D18" s="78" t="s">
        <v>32</v>
      </c>
      <c r="E18" s="85"/>
      <c r="F18" s="83" t="s">
        <v>33</v>
      </c>
      <c r="G18" s="86">
        <f>'PS 07-22-07 '!J89</f>
        <v>0</v>
      </c>
      <c r="H18" s="81"/>
      <c r="M18" s="84"/>
    </row>
    <row r="19" spans="1:25" s="82" customFormat="1" ht="30" customHeight="1" x14ac:dyDescent="0.2">
      <c r="A19" s="75"/>
      <c r="B19" s="76"/>
      <c r="C19" s="77"/>
      <c r="D19" s="78" t="s">
        <v>34</v>
      </c>
      <c r="E19" s="85"/>
      <c r="F19" s="83" t="s">
        <v>35</v>
      </c>
      <c r="G19" s="86">
        <f>'PS 07-22-08 '!J61</f>
        <v>0</v>
      </c>
      <c r="H19" s="81"/>
      <c r="M19" s="84"/>
    </row>
    <row r="20" spans="1:25" s="82" customFormat="1" ht="30" customHeight="1" x14ac:dyDescent="0.2">
      <c r="A20" s="75"/>
      <c r="B20" s="76"/>
      <c r="C20" s="77"/>
      <c r="D20" s="78" t="s">
        <v>36</v>
      </c>
      <c r="E20" s="85"/>
      <c r="F20" s="83" t="s">
        <v>37</v>
      </c>
      <c r="G20" s="86">
        <f>'PS 07-22-09 '!J24</f>
        <v>0</v>
      </c>
      <c r="H20" s="81"/>
      <c r="M20" s="84"/>
    </row>
    <row r="21" spans="1:25" s="82" customFormat="1" ht="30" customHeight="1" x14ac:dyDescent="0.2">
      <c r="A21" s="75"/>
      <c r="B21" s="76"/>
      <c r="C21" s="77"/>
      <c r="D21" s="78" t="s">
        <v>38</v>
      </c>
      <c r="E21" s="79"/>
      <c r="F21" s="78" t="s">
        <v>39</v>
      </c>
      <c r="G21" s="80">
        <f>'PS 07-22-10 '!J59</f>
        <v>0</v>
      </c>
      <c r="H21" s="81"/>
      <c r="M21" s="84"/>
    </row>
    <row r="22" spans="1:25" s="82" customFormat="1" ht="30" customHeight="1" x14ac:dyDescent="0.2">
      <c r="A22" s="75"/>
      <c r="B22" s="76"/>
      <c r="C22" s="77"/>
      <c r="D22" s="78" t="s">
        <v>40</v>
      </c>
      <c r="E22" s="85"/>
      <c r="F22" s="83" t="s">
        <v>41</v>
      </c>
      <c r="G22" s="86">
        <f>'PS 07-22-15 '!J17</f>
        <v>0</v>
      </c>
      <c r="H22" s="81"/>
      <c r="M22" s="84"/>
    </row>
    <row r="23" spans="1:25" s="82" customFormat="1" ht="30" customHeight="1" x14ac:dyDescent="0.2">
      <c r="A23" s="75"/>
      <c r="B23" s="76"/>
      <c r="C23" s="77"/>
      <c r="D23" s="78" t="s">
        <v>42</v>
      </c>
      <c r="E23" s="85"/>
      <c r="F23" s="83" t="s">
        <v>43</v>
      </c>
      <c r="G23" s="86">
        <f>'PS 07-22-16'!J89</f>
        <v>0</v>
      </c>
      <c r="H23" s="81"/>
      <c r="M23" s="84"/>
    </row>
    <row r="24" spans="1:25" s="82" customFormat="1" ht="30" customHeight="1" x14ac:dyDescent="0.2">
      <c r="A24" s="75"/>
      <c r="B24" s="76"/>
      <c r="C24" s="77"/>
      <c r="D24" s="78" t="s">
        <v>44</v>
      </c>
      <c r="E24" s="85"/>
      <c r="F24" s="83" t="s">
        <v>45</v>
      </c>
      <c r="G24" s="86">
        <f>'PS 07-22-17 '!J86</f>
        <v>0</v>
      </c>
      <c r="H24" s="81"/>
      <c r="M24" s="84"/>
    </row>
    <row r="25" spans="1:25" s="82" customFormat="1" ht="30" customHeight="1" x14ac:dyDescent="0.2">
      <c r="A25" s="75"/>
      <c r="B25" s="76"/>
      <c r="C25" s="77"/>
      <c r="D25" s="78" t="s">
        <v>46</v>
      </c>
      <c r="E25" s="79"/>
      <c r="F25" s="78" t="s">
        <v>47</v>
      </c>
      <c r="G25" s="80">
        <f>'PS 07-22-18 '!J85</f>
        <v>0</v>
      </c>
      <c r="H25" s="81"/>
      <c r="M25" s="84"/>
    </row>
    <row r="26" spans="1:25" s="82" customFormat="1" ht="30" customHeight="1" x14ac:dyDescent="0.2">
      <c r="A26" s="75"/>
      <c r="B26" s="76"/>
      <c r="C26" s="77"/>
      <c r="D26" s="78" t="s">
        <v>48</v>
      </c>
      <c r="E26" s="85"/>
      <c r="F26" s="83" t="s">
        <v>49</v>
      </c>
      <c r="G26" s="86">
        <f>'PS 07-22-18.1'!J22</f>
        <v>0</v>
      </c>
      <c r="H26" s="81"/>
      <c r="M26" s="84"/>
    </row>
    <row r="27" spans="1:25" s="82" customFormat="1" ht="30" customHeight="1" x14ac:dyDescent="0.2">
      <c r="A27" s="75"/>
      <c r="B27" s="76"/>
      <c r="C27" s="77"/>
      <c r="D27" s="78" t="s">
        <v>50</v>
      </c>
      <c r="E27" s="85"/>
      <c r="F27" s="83" t="s">
        <v>51</v>
      </c>
      <c r="G27" s="86">
        <f>'PS 07-27-01'!J28</f>
        <v>0</v>
      </c>
      <c r="H27" s="81"/>
      <c r="L27" s="87"/>
      <c r="M27" s="84"/>
      <c r="N27" s="87"/>
      <c r="O27" s="87"/>
      <c r="P27" s="87"/>
      <c r="Q27" s="87"/>
      <c r="R27" s="87"/>
      <c r="S27" s="87"/>
      <c r="T27" s="87"/>
      <c r="U27" s="87"/>
      <c r="V27" s="87"/>
      <c r="W27" s="87"/>
      <c r="X27" s="87"/>
      <c r="Y27" s="87"/>
    </row>
    <row r="28" spans="1:25" s="82" customFormat="1" ht="30" customHeight="1" x14ac:dyDescent="0.2">
      <c r="A28" s="75"/>
      <c r="B28" s="76"/>
      <c r="C28" s="77"/>
      <c r="D28" s="78" t="s">
        <v>52</v>
      </c>
      <c r="E28" s="85"/>
      <c r="F28" s="83" t="s">
        <v>53</v>
      </c>
      <c r="G28" s="86">
        <f>'PS 07-27-02 '!J29</f>
        <v>0</v>
      </c>
      <c r="H28" s="81"/>
      <c r="L28" s="87"/>
      <c r="M28" s="84"/>
      <c r="N28" s="87"/>
      <c r="O28" s="87"/>
      <c r="P28" s="87"/>
      <c r="Q28" s="87"/>
      <c r="R28" s="87"/>
      <c r="S28" s="87"/>
      <c r="T28" s="87"/>
      <c r="U28" s="87"/>
      <c r="V28" s="87"/>
      <c r="W28" s="87"/>
      <c r="X28" s="87"/>
      <c r="Y28" s="87"/>
    </row>
    <row r="29" spans="1:25" s="82" customFormat="1" ht="30" customHeight="1" x14ac:dyDescent="0.2">
      <c r="A29" s="75"/>
      <c r="B29" s="76"/>
      <c r="C29" s="77"/>
      <c r="D29" s="78" t="s">
        <v>54</v>
      </c>
      <c r="E29" s="85"/>
      <c r="F29" s="83" t="s">
        <v>55</v>
      </c>
      <c r="G29" s="86">
        <f>'PS 07-27-04'!J37</f>
        <v>0</v>
      </c>
      <c r="H29" s="81"/>
      <c r="L29" s="87"/>
      <c r="M29" s="84"/>
      <c r="N29" s="87"/>
      <c r="O29" s="87"/>
      <c r="P29" s="87"/>
      <c r="Q29" s="87"/>
      <c r="R29" s="87"/>
      <c r="S29" s="87"/>
      <c r="T29" s="87"/>
      <c r="U29" s="87"/>
      <c r="V29" s="87"/>
      <c r="W29" s="87"/>
      <c r="X29" s="87"/>
      <c r="Y29" s="87"/>
    </row>
    <row r="30" spans="1:25" s="82" customFormat="1" ht="30" customHeight="1" x14ac:dyDescent="0.2">
      <c r="A30" s="75"/>
      <c r="B30" s="76"/>
      <c r="C30" s="77"/>
      <c r="D30" s="78" t="s">
        <v>56</v>
      </c>
      <c r="E30" s="85"/>
      <c r="F30" s="83" t="s">
        <v>57</v>
      </c>
      <c r="G30" s="86">
        <f>'SO 07-31-01 '!J36</f>
        <v>0</v>
      </c>
      <c r="H30" s="81"/>
      <c r="L30" s="87"/>
      <c r="M30" s="84"/>
      <c r="N30" s="87"/>
      <c r="O30" s="87"/>
      <c r="P30" s="87"/>
      <c r="Q30" s="87"/>
      <c r="R30" s="87"/>
      <c r="S30" s="87"/>
      <c r="T30" s="87"/>
      <c r="U30" s="87"/>
      <c r="V30" s="87"/>
      <c r="W30" s="87"/>
      <c r="X30" s="87"/>
      <c r="Y30" s="87"/>
    </row>
    <row r="31" spans="1:25" s="82" customFormat="1" ht="30" customHeight="1" x14ac:dyDescent="0.2">
      <c r="A31" s="75"/>
      <c r="B31" s="76"/>
      <c r="C31" s="77"/>
      <c r="D31" s="78" t="s">
        <v>58</v>
      </c>
      <c r="E31" s="85"/>
      <c r="F31" s="83" t="s">
        <v>59</v>
      </c>
      <c r="G31" s="86">
        <f>'SO 07-31-02 '!J21</f>
        <v>0</v>
      </c>
      <c r="H31" s="81"/>
      <c r="M31" s="84"/>
    </row>
    <row r="32" spans="1:25" s="82" customFormat="1" ht="30" customHeight="1" x14ac:dyDescent="0.2">
      <c r="A32" s="75"/>
      <c r="B32" s="76"/>
      <c r="C32" s="77"/>
      <c r="D32" s="141" t="s">
        <v>60</v>
      </c>
      <c r="E32" s="142"/>
      <c r="F32" s="141" t="s">
        <v>61</v>
      </c>
      <c r="G32" s="80">
        <f>'SO 07-32-01'!J170</f>
        <v>0</v>
      </c>
      <c r="H32" s="81"/>
      <c r="M32" s="84"/>
    </row>
    <row r="33" spans="1:13" s="82" customFormat="1" ht="30" customHeight="1" x14ac:dyDescent="0.2">
      <c r="A33" s="75"/>
      <c r="B33" s="76"/>
      <c r="C33" s="77"/>
      <c r="D33" s="78" t="s">
        <v>62</v>
      </c>
      <c r="E33" s="85"/>
      <c r="F33" s="83" t="s">
        <v>63</v>
      </c>
      <c r="G33" s="86">
        <f>'SO 07-32-01.1'!J39</f>
        <v>0</v>
      </c>
      <c r="H33" s="81"/>
      <c r="M33" s="84"/>
    </row>
    <row r="34" spans="1:13" s="82" customFormat="1" ht="30" customHeight="1" x14ac:dyDescent="0.2">
      <c r="A34" s="75"/>
      <c r="B34" s="76"/>
      <c r="C34" s="77"/>
      <c r="D34" s="78" t="s">
        <v>64</v>
      </c>
      <c r="E34" s="85"/>
      <c r="F34" s="83" t="s">
        <v>65</v>
      </c>
      <c r="G34" s="86">
        <f>'SO 07-32-01.2 '!J38</f>
        <v>0</v>
      </c>
      <c r="H34" s="81"/>
      <c r="M34" s="84"/>
    </row>
    <row r="35" spans="1:13" s="82" customFormat="1" ht="30" customHeight="1" x14ac:dyDescent="0.2">
      <c r="A35" s="75"/>
      <c r="B35" s="76"/>
      <c r="C35" s="77"/>
      <c r="D35" s="78" t="s">
        <v>66</v>
      </c>
      <c r="E35" s="85"/>
      <c r="F35" s="83" t="s">
        <v>67</v>
      </c>
      <c r="G35" s="86">
        <f>'SO 07-32-01.3'!J38</f>
        <v>0</v>
      </c>
      <c r="H35" s="81"/>
      <c r="M35" s="84"/>
    </row>
    <row r="36" spans="1:13" s="82" customFormat="1" ht="30" customHeight="1" x14ac:dyDescent="0.2">
      <c r="A36" s="75"/>
      <c r="B36" s="76"/>
      <c r="C36" s="77"/>
      <c r="D36" s="78" t="s">
        <v>68</v>
      </c>
      <c r="E36" s="85"/>
      <c r="F36" s="83" t="s">
        <v>69</v>
      </c>
      <c r="G36" s="86">
        <f>'SO 07-32-01.4'!J37</f>
        <v>0</v>
      </c>
      <c r="H36" s="81"/>
      <c r="M36" s="84"/>
    </row>
    <row r="37" spans="1:13" s="82" customFormat="1" ht="30" customHeight="1" x14ac:dyDescent="0.2">
      <c r="A37" s="75"/>
      <c r="B37" s="76"/>
      <c r="C37" s="77"/>
      <c r="D37" s="78" t="s">
        <v>70</v>
      </c>
      <c r="E37" s="85"/>
      <c r="F37" s="83" t="s">
        <v>71</v>
      </c>
      <c r="G37" s="86">
        <f>'SO 07-32-01.5 '!J38</f>
        <v>0</v>
      </c>
      <c r="H37" s="81"/>
      <c r="M37" s="84"/>
    </row>
    <row r="38" spans="1:13" s="82" customFormat="1" ht="30" customHeight="1" x14ac:dyDescent="0.2">
      <c r="A38" s="75"/>
      <c r="B38" s="76"/>
      <c r="C38" s="77"/>
      <c r="D38" s="78" t="s">
        <v>72</v>
      </c>
      <c r="E38" s="85"/>
      <c r="F38" s="83" t="s">
        <v>73</v>
      </c>
      <c r="G38" s="86">
        <f>'SO 07-32-01.6 '!J42</f>
        <v>0</v>
      </c>
      <c r="H38" s="81"/>
      <c r="M38" s="84"/>
    </row>
    <row r="39" spans="1:13" s="82" customFormat="1" ht="30" customHeight="1" x14ac:dyDescent="0.2">
      <c r="A39" s="75"/>
      <c r="B39" s="76"/>
      <c r="C39" s="77"/>
      <c r="D39" s="78" t="s">
        <v>74</v>
      </c>
      <c r="E39" s="85"/>
      <c r="F39" s="83" t="s">
        <v>75</v>
      </c>
      <c r="G39" s="86">
        <f>'SO 07-32-01.7 '!J35</f>
        <v>0</v>
      </c>
      <c r="H39" s="81"/>
      <c r="M39" s="84"/>
    </row>
    <row r="40" spans="1:13" s="82" customFormat="1" ht="30" customHeight="1" x14ac:dyDescent="0.2">
      <c r="A40" s="75"/>
      <c r="B40" s="76"/>
      <c r="C40" s="77"/>
      <c r="D40" s="78" t="s">
        <v>76</v>
      </c>
      <c r="E40" s="79"/>
      <c r="F40" s="78" t="s">
        <v>77</v>
      </c>
      <c r="G40" s="80">
        <f>'SO 07-32-01.8 '!J30</f>
        <v>0</v>
      </c>
      <c r="H40" s="81"/>
      <c r="M40" s="84"/>
    </row>
    <row r="41" spans="1:13" s="82" customFormat="1" ht="30" customHeight="1" x14ac:dyDescent="0.2">
      <c r="A41" s="75"/>
      <c r="B41" s="76"/>
      <c r="C41" s="77"/>
      <c r="D41" s="78" t="s">
        <v>78</v>
      </c>
      <c r="E41" s="79"/>
      <c r="F41" s="78" t="s">
        <v>79</v>
      </c>
      <c r="G41" s="80">
        <f>'SO 07-32-01.9 '!J35</f>
        <v>0</v>
      </c>
      <c r="H41" s="81"/>
      <c r="M41" s="84"/>
    </row>
    <row r="42" spans="1:13" s="82" customFormat="1" ht="30" customHeight="1" x14ac:dyDescent="0.2">
      <c r="A42" s="75"/>
      <c r="B42" s="76"/>
      <c r="C42" s="77"/>
      <c r="D42" s="78" t="s">
        <v>80</v>
      </c>
      <c r="E42" s="79"/>
      <c r="F42" s="78" t="s">
        <v>81</v>
      </c>
      <c r="G42" s="80">
        <f>'SO 07-32-01.10 '!J29</f>
        <v>0</v>
      </c>
      <c r="H42" s="81"/>
      <c r="M42" s="84"/>
    </row>
    <row r="43" spans="1:13" s="82" customFormat="1" ht="30" customHeight="1" x14ac:dyDescent="0.2">
      <c r="A43" s="75"/>
      <c r="B43" s="76"/>
      <c r="C43" s="77"/>
      <c r="D43" s="78" t="s">
        <v>82</v>
      </c>
      <c r="E43" s="79"/>
      <c r="F43" s="78" t="s">
        <v>83</v>
      </c>
      <c r="G43" s="80">
        <f>'SO 07-32-01.11 '!J30</f>
        <v>0</v>
      </c>
      <c r="H43" s="81"/>
      <c r="M43" s="84"/>
    </row>
    <row r="44" spans="1:13" s="82" customFormat="1" ht="30" customHeight="1" x14ac:dyDescent="0.2">
      <c r="A44" s="75"/>
      <c r="B44" s="76"/>
      <c r="C44" s="77"/>
      <c r="D44" s="78" t="s">
        <v>84</v>
      </c>
      <c r="E44" s="79"/>
      <c r="F44" s="78" t="s">
        <v>85</v>
      </c>
      <c r="G44" s="80">
        <f>'SO 07-32-01.12'!J18</f>
        <v>0</v>
      </c>
      <c r="H44" s="81"/>
      <c r="M44" s="84"/>
    </row>
    <row r="45" spans="1:13" s="82" customFormat="1" ht="30" customHeight="1" x14ac:dyDescent="0.2">
      <c r="A45" s="75"/>
      <c r="B45" s="76"/>
      <c r="C45" s="77"/>
      <c r="D45" s="78" t="s">
        <v>86</v>
      </c>
      <c r="E45" s="79"/>
      <c r="F45" s="78" t="s">
        <v>87</v>
      </c>
      <c r="G45" s="80">
        <f>'SO 07-32-01.13'!J30</f>
        <v>0</v>
      </c>
      <c r="H45" s="81"/>
      <c r="M45" s="84"/>
    </row>
    <row r="46" spans="1:13" s="82" customFormat="1" ht="30" customHeight="1" x14ac:dyDescent="0.2">
      <c r="A46" s="75"/>
      <c r="B46" s="76"/>
      <c r="C46" s="77"/>
      <c r="D46" s="141" t="s">
        <v>88</v>
      </c>
      <c r="E46" s="142"/>
      <c r="F46" s="141" t="s">
        <v>89</v>
      </c>
      <c r="G46" s="80">
        <f>'SO 07-32-02 '!J88</f>
        <v>0</v>
      </c>
      <c r="H46" s="81"/>
      <c r="M46" s="84"/>
    </row>
    <row r="47" spans="1:13" s="82" customFormat="1" ht="30" customHeight="1" x14ac:dyDescent="0.2">
      <c r="A47" s="75"/>
      <c r="B47" s="76"/>
      <c r="C47" s="77"/>
      <c r="D47" s="141" t="s">
        <v>90</v>
      </c>
      <c r="E47" s="142"/>
      <c r="F47" s="141" t="s">
        <v>91</v>
      </c>
      <c r="G47" s="86">
        <f>'SO 07-32-03 '!J111</f>
        <v>0</v>
      </c>
      <c r="H47" s="81"/>
      <c r="M47" s="84"/>
    </row>
    <row r="48" spans="1:13" s="82" customFormat="1" ht="30" customHeight="1" x14ac:dyDescent="0.2">
      <c r="A48" s="75"/>
      <c r="B48" s="76"/>
      <c r="C48" s="77"/>
      <c r="D48" s="141" t="s">
        <v>92</v>
      </c>
      <c r="E48" s="142"/>
      <c r="F48" s="141" t="s">
        <v>93</v>
      </c>
      <c r="G48" s="86">
        <f>'SO 07-32-04 '!J110</f>
        <v>0</v>
      </c>
      <c r="H48" s="81"/>
      <c r="M48" s="84"/>
    </row>
    <row r="49" spans="1:17" s="82" customFormat="1" ht="30" customHeight="1" x14ac:dyDescent="0.2">
      <c r="A49" s="75"/>
      <c r="B49" s="76"/>
      <c r="C49" s="77"/>
      <c r="D49" s="141" t="s">
        <v>94</v>
      </c>
      <c r="E49" s="142"/>
      <c r="F49" s="141" t="s">
        <v>95</v>
      </c>
      <c r="G49" s="86">
        <f>'SO 07-32-05'!J100</f>
        <v>0</v>
      </c>
      <c r="H49" s="81"/>
      <c r="M49" s="84"/>
      <c r="Q49" s="82" t="s">
        <v>96</v>
      </c>
    </row>
    <row r="50" spans="1:17" s="82" customFormat="1" ht="30" customHeight="1" x14ac:dyDescent="0.2">
      <c r="A50" s="75"/>
      <c r="B50" s="76"/>
      <c r="C50" s="77"/>
      <c r="D50" s="78" t="s">
        <v>97</v>
      </c>
      <c r="E50" s="79"/>
      <c r="F50" s="78" t="s">
        <v>98</v>
      </c>
      <c r="G50" s="80">
        <f>'SO 07-32-07 '!J57</f>
        <v>0</v>
      </c>
      <c r="H50" s="81"/>
      <c r="M50" s="84"/>
    </row>
    <row r="51" spans="1:17" s="82" customFormat="1" ht="30" customHeight="1" x14ac:dyDescent="0.2">
      <c r="A51" s="75"/>
      <c r="B51" s="76"/>
      <c r="C51" s="77"/>
      <c r="D51" s="78" t="s">
        <v>99</v>
      </c>
      <c r="E51" s="79"/>
      <c r="F51" s="78" t="s">
        <v>100</v>
      </c>
      <c r="G51" s="80">
        <f>'SO 07-32-08 '!J19</f>
        <v>0</v>
      </c>
      <c r="H51" s="81"/>
      <c r="M51" s="84"/>
    </row>
    <row r="52" spans="1:17" s="82" customFormat="1" ht="30" customHeight="1" x14ac:dyDescent="0.2">
      <c r="A52" s="75"/>
      <c r="B52" s="76"/>
      <c r="C52" s="77"/>
      <c r="D52" s="78" t="s">
        <v>101</v>
      </c>
      <c r="E52" s="85"/>
      <c r="F52" s="83" t="s">
        <v>102</v>
      </c>
      <c r="G52" s="86">
        <f>'SO 07-33-01'!J122</f>
        <v>0</v>
      </c>
      <c r="H52" s="81"/>
      <c r="M52" s="84"/>
    </row>
    <row r="53" spans="1:17" s="82" customFormat="1" ht="30" customHeight="1" x14ac:dyDescent="0.2">
      <c r="A53" s="75"/>
      <c r="B53" s="76"/>
      <c r="C53" s="77"/>
      <c r="D53" s="78" t="s">
        <v>103</v>
      </c>
      <c r="E53" s="85"/>
      <c r="F53" s="83" t="s">
        <v>104</v>
      </c>
      <c r="G53" s="86">
        <f>'SO 07-33-01.1 '!J36</f>
        <v>0</v>
      </c>
      <c r="H53" s="81"/>
      <c r="M53" s="84"/>
    </row>
    <row r="54" spans="1:17" s="82" customFormat="1" ht="30" customHeight="1" x14ac:dyDescent="0.2">
      <c r="A54" s="75"/>
      <c r="B54" s="76"/>
      <c r="C54" s="77"/>
      <c r="D54" s="78" t="s">
        <v>105</v>
      </c>
      <c r="E54" s="85"/>
      <c r="F54" s="83" t="s">
        <v>106</v>
      </c>
      <c r="G54" s="86">
        <f>'SO 07-33-02 '!J92</f>
        <v>0</v>
      </c>
      <c r="H54" s="81"/>
      <c r="M54" s="84"/>
    </row>
    <row r="55" spans="1:17" s="82" customFormat="1" ht="30" customHeight="1" x14ac:dyDescent="0.2">
      <c r="A55" s="75"/>
      <c r="B55" s="76"/>
      <c r="C55" s="77"/>
      <c r="D55" s="78" t="s">
        <v>107</v>
      </c>
      <c r="E55" s="85"/>
      <c r="F55" s="83" t="s">
        <v>108</v>
      </c>
      <c r="G55" s="86">
        <f>'SO 07-33-03 '!J76</f>
        <v>0</v>
      </c>
      <c r="H55" s="81"/>
      <c r="M55" s="84"/>
    </row>
    <row r="56" spans="1:17" s="82" customFormat="1" ht="30" customHeight="1" x14ac:dyDescent="0.2">
      <c r="A56" s="75"/>
      <c r="B56" s="76"/>
      <c r="C56" s="77"/>
      <c r="D56" s="78" t="s">
        <v>109</v>
      </c>
      <c r="E56" s="85"/>
      <c r="F56" s="83" t="s">
        <v>110</v>
      </c>
      <c r="G56" s="86">
        <f>'SO 07-33-04 '!J92</f>
        <v>0</v>
      </c>
      <c r="H56" s="81"/>
      <c r="M56" s="84"/>
    </row>
    <row r="57" spans="1:17" s="82" customFormat="1" ht="30" customHeight="1" x14ac:dyDescent="0.2">
      <c r="A57" s="75"/>
      <c r="B57" s="76"/>
      <c r="C57" s="77"/>
      <c r="D57" s="141" t="s">
        <v>111</v>
      </c>
      <c r="E57" s="142"/>
      <c r="F57" s="141" t="s">
        <v>112</v>
      </c>
      <c r="G57" s="80">
        <f>'SO 07-33-05 '!J89</f>
        <v>0</v>
      </c>
      <c r="H57" s="81"/>
      <c r="M57" s="84"/>
    </row>
    <row r="58" spans="1:17" s="82" customFormat="1" ht="30" customHeight="1" x14ac:dyDescent="0.2">
      <c r="A58" s="75"/>
      <c r="B58" s="76"/>
      <c r="C58" s="77"/>
      <c r="D58" s="141" t="s">
        <v>113</v>
      </c>
      <c r="E58" s="142"/>
      <c r="F58" s="141" t="s">
        <v>114</v>
      </c>
      <c r="G58" s="86">
        <f>'SO 07-33-06'!J31</f>
        <v>0</v>
      </c>
      <c r="H58" s="81"/>
      <c r="M58" s="84"/>
    </row>
    <row r="59" spans="1:17" s="82" customFormat="1" ht="30" customHeight="1" x14ac:dyDescent="0.2">
      <c r="A59" s="75"/>
      <c r="B59" s="76"/>
      <c r="C59" s="77"/>
      <c r="D59" s="78" t="s">
        <v>115</v>
      </c>
      <c r="E59" s="85"/>
      <c r="F59" s="83" t="s">
        <v>116</v>
      </c>
      <c r="G59" s="86">
        <f>'SO 07-33-07'!J52</f>
        <v>0</v>
      </c>
      <c r="H59" s="81"/>
      <c r="M59" s="84"/>
    </row>
    <row r="60" spans="1:17" s="82" customFormat="1" ht="30" customHeight="1" x14ac:dyDescent="0.2">
      <c r="A60" s="75"/>
      <c r="B60" s="76"/>
      <c r="C60" s="77"/>
      <c r="D60" s="141" t="s">
        <v>117</v>
      </c>
      <c r="E60" s="142"/>
      <c r="F60" s="141" t="s">
        <v>118</v>
      </c>
      <c r="G60" s="80">
        <f>'SO 07-33-08 '!J31</f>
        <v>0</v>
      </c>
      <c r="H60" s="81"/>
      <c r="M60" s="84"/>
    </row>
    <row r="61" spans="1:17" s="82" customFormat="1" ht="30" customHeight="1" x14ac:dyDescent="0.2">
      <c r="A61" s="75"/>
      <c r="B61" s="76"/>
      <c r="C61" s="77"/>
      <c r="D61" s="78" t="s">
        <v>119</v>
      </c>
      <c r="E61" s="85"/>
      <c r="F61" s="83" t="s">
        <v>120</v>
      </c>
      <c r="G61" s="86">
        <f>'SO 07-33-09 '!J53</f>
        <v>0</v>
      </c>
      <c r="H61" s="81"/>
      <c r="M61" s="84"/>
    </row>
    <row r="62" spans="1:17" s="82" customFormat="1" ht="30" customHeight="1" x14ac:dyDescent="0.2">
      <c r="A62" s="75"/>
      <c r="B62" s="76"/>
      <c r="C62" s="77"/>
      <c r="D62" s="78" t="s">
        <v>121</v>
      </c>
      <c r="E62" s="85"/>
      <c r="F62" s="83" t="s">
        <v>122</v>
      </c>
      <c r="G62" s="86">
        <f>'SO 07-33-10 '!J87</f>
        <v>0</v>
      </c>
      <c r="H62" s="81"/>
      <c r="M62" s="84"/>
    </row>
    <row r="63" spans="1:17" s="82" customFormat="1" ht="30" customHeight="1" x14ac:dyDescent="0.2">
      <c r="A63" s="75"/>
      <c r="B63" s="76"/>
      <c r="C63" s="77"/>
      <c r="D63" s="78" t="s">
        <v>123</v>
      </c>
      <c r="E63" s="85"/>
      <c r="F63" s="83" t="s">
        <v>124</v>
      </c>
      <c r="G63" s="86">
        <f>'SO 07-33-11'!J87</f>
        <v>0</v>
      </c>
      <c r="H63" s="81"/>
      <c r="M63" s="84"/>
    </row>
    <row r="64" spans="1:17" s="82" customFormat="1" ht="30" customHeight="1" x14ac:dyDescent="0.2">
      <c r="A64" s="75"/>
      <c r="B64" s="76"/>
      <c r="C64" s="77"/>
      <c r="D64" s="78" t="s">
        <v>125</v>
      </c>
      <c r="E64" s="85"/>
      <c r="F64" s="83" t="s">
        <v>126</v>
      </c>
      <c r="G64" s="86">
        <f>'SO 07-33-12'!J29</f>
        <v>0</v>
      </c>
      <c r="H64" s="81"/>
      <c r="M64" s="84"/>
    </row>
    <row r="65" spans="1:13" s="82" customFormat="1" ht="30" customHeight="1" x14ac:dyDescent="0.2">
      <c r="A65" s="75"/>
      <c r="B65" s="76"/>
      <c r="C65" s="77"/>
      <c r="D65" s="78" t="s">
        <v>127</v>
      </c>
      <c r="E65" s="85"/>
      <c r="F65" s="83" t="s">
        <v>128</v>
      </c>
      <c r="G65" s="86">
        <f>'SO 07-33-13 '!J28</f>
        <v>0</v>
      </c>
      <c r="H65" s="81"/>
      <c r="M65" s="84"/>
    </row>
    <row r="66" spans="1:13" s="82" customFormat="1" ht="30" customHeight="1" x14ac:dyDescent="0.2">
      <c r="A66" s="75"/>
      <c r="B66" s="76"/>
      <c r="C66" s="77"/>
      <c r="D66" s="78" t="s">
        <v>129</v>
      </c>
      <c r="E66" s="85"/>
      <c r="F66" s="83" t="s">
        <v>130</v>
      </c>
      <c r="G66" s="88"/>
      <c r="H66" s="81"/>
      <c r="M66" s="84"/>
    </row>
    <row r="67" spans="1:13" s="82" customFormat="1" ht="30" customHeight="1" x14ac:dyDescent="0.2">
      <c r="A67" s="75"/>
      <c r="B67" s="76"/>
      <c r="C67" s="77"/>
      <c r="D67" s="78" t="s">
        <v>131</v>
      </c>
      <c r="E67" s="85"/>
      <c r="F67" s="83" t="s">
        <v>132</v>
      </c>
      <c r="G67" s="86">
        <f>'SO 07-34-01.01'!J22</f>
        <v>0</v>
      </c>
      <c r="H67" s="81"/>
      <c r="M67" s="84"/>
    </row>
    <row r="68" spans="1:13" s="82" customFormat="1" ht="30" customHeight="1" x14ac:dyDescent="0.2">
      <c r="A68" s="75"/>
      <c r="B68" s="76"/>
      <c r="C68" s="77"/>
      <c r="D68" s="78" t="s">
        <v>133</v>
      </c>
      <c r="E68" s="85"/>
      <c r="F68" s="83" t="s">
        <v>134</v>
      </c>
      <c r="G68" s="86">
        <f>'SO 07-34-01.02 '!J27</f>
        <v>0</v>
      </c>
      <c r="H68" s="81"/>
      <c r="M68" s="84"/>
    </row>
    <row r="69" spans="1:13" s="82" customFormat="1" ht="30" customHeight="1" x14ac:dyDescent="0.2">
      <c r="A69" s="75"/>
      <c r="B69" s="76"/>
      <c r="C69" s="77"/>
      <c r="D69" s="78" t="s">
        <v>135</v>
      </c>
      <c r="E69" s="85"/>
      <c r="F69" s="83" t="s">
        <v>136</v>
      </c>
      <c r="G69" s="88"/>
      <c r="H69" s="81"/>
      <c r="M69" s="84"/>
    </row>
    <row r="70" spans="1:13" s="82" customFormat="1" ht="30" customHeight="1" x14ac:dyDescent="0.2">
      <c r="A70" s="75"/>
      <c r="B70" s="76"/>
      <c r="C70" s="77"/>
      <c r="D70" s="78" t="s">
        <v>137</v>
      </c>
      <c r="E70" s="85"/>
      <c r="F70" s="83" t="s">
        <v>132</v>
      </c>
      <c r="G70" s="86">
        <f>'SO 07-34-02.01'!J100</f>
        <v>0</v>
      </c>
      <c r="H70" s="81"/>
      <c r="M70" s="84"/>
    </row>
    <row r="71" spans="1:13" s="82" customFormat="1" ht="30" customHeight="1" x14ac:dyDescent="0.2">
      <c r="A71" s="75"/>
      <c r="B71" s="76"/>
      <c r="C71" s="77"/>
      <c r="D71" s="78" t="s">
        <v>138</v>
      </c>
      <c r="E71" s="85"/>
      <c r="F71" s="83" t="s">
        <v>134</v>
      </c>
      <c r="G71" s="86">
        <f>'SO 07-34-02.02'!J70</f>
        <v>0</v>
      </c>
      <c r="H71" s="81"/>
      <c r="M71" s="84"/>
    </row>
    <row r="72" spans="1:13" s="82" customFormat="1" ht="30" customHeight="1" x14ac:dyDescent="0.2">
      <c r="A72" s="75"/>
      <c r="B72" s="76"/>
      <c r="C72" s="77"/>
      <c r="D72" s="78" t="s">
        <v>139</v>
      </c>
      <c r="E72" s="85"/>
      <c r="F72" s="83" t="s">
        <v>140</v>
      </c>
      <c r="G72" s="86">
        <f>'SO 07-34-02.03'!J25</f>
        <v>0</v>
      </c>
      <c r="H72" s="81"/>
      <c r="M72" s="84"/>
    </row>
    <row r="73" spans="1:13" s="82" customFormat="1" ht="30" customHeight="1" x14ac:dyDescent="0.2">
      <c r="A73" s="75"/>
      <c r="B73" s="76"/>
      <c r="C73" s="77"/>
      <c r="D73" s="78" t="s">
        <v>141</v>
      </c>
      <c r="E73" s="85"/>
      <c r="F73" s="83" t="s">
        <v>142</v>
      </c>
      <c r="G73" s="88"/>
      <c r="H73" s="81"/>
      <c r="M73" s="84"/>
    </row>
    <row r="74" spans="1:13" s="82" customFormat="1" ht="30" customHeight="1" x14ac:dyDescent="0.2">
      <c r="A74" s="75"/>
      <c r="B74" s="76"/>
      <c r="C74" s="77"/>
      <c r="D74" s="78" t="s">
        <v>143</v>
      </c>
      <c r="E74" s="85"/>
      <c r="F74" s="83" t="s">
        <v>132</v>
      </c>
      <c r="G74" s="86">
        <f>'SO 07-34-04.01'!J24</f>
        <v>0</v>
      </c>
      <c r="H74" s="81"/>
      <c r="M74" s="84"/>
    </row>
    <row r="75" spans="1:13" s="82" customFormat="1" ht="30" customHeight="1" x14ac:dyDescent="0.2">
      <c r="A75" s="75"/>
      <c r="B75" s="76"/>
      <c r="C75" s="77"/>
      <c r="D75" s="78" t="s">
        <v>144</v>
      </c>
      <c r="E75" s="85"/>
      <c r="F75" s="83" t="s">
        <v>134</v>
      </c>
      <c r="G75" s="86">
        <f>'SO 07-34-04.02 '!J27</f>
        <v>0</v>
      </c>
      <c r="H75" s="81"/>
      <c r="M75" s="84"/>
    </row>
    <row r="76" spans="1:13" s="82" customFormat="1" ht="30" customHeight="1" x14ac:dyDescent="0.2">
      <c r="A76" s="75"/>
      <c r="B76" s="76"/>
      <c r="C76" s="77"/>
      <c r="D76" s="78" t="s">
        <v>145</v>
      </c>
      <c r="E76" s="85"/>
      <c r="F76" s="83" t="s">
        <v>146</v>
      </c>
      <c r="G76" s="88"/>
      <c r="H76" s="81"/>
      <c r="M76" s="84"/>
    </row>
    <row r="77" spans="1:13" s="82" customFormat="1" ht="30" customHeight="1" x14ac:dyDescent="0.2">
      <c r="A77" s="75"/>
      <c r="B77" s="76"/>
      <c r="C77" s="77"/>
      <c r="D77" s="78" t="s">
        <v>147</v>
      </c>
      <c r="E77" s="85"/>
      <c r="F77" s="83" t="s">
        <v>132</v>
      </c>
      <c r="G77" s="86">
        <f>'SO 07-34-05.01'!J100</f>
        <v>0</v>
      </c>
      <c r="H77" s="81"/>
      <c r="M77" s="84"/>
    </row>
    <row r="78" spans="1:13" s="82" customFormat="1" ht="30" customHeight="1" x14ac:dyDescent="0.2">
      <c r="A78" s="75"/>
      <c r="B78" s="76"/>
      <c r="C78" s="77"/>
      <c r="D78" s="78" t="s">
        <v>148</v>
      </c>
      <c r="E78" s="85"/>
      <c r="F78" s="83" t="s">
        <v>134</v>
      </c>
      <c r="G78" s="86">
        <f>'SO 07-34-05.02 '!J70</f>
        <v>0</v>
      </c>
      <c r="H78" s="81"/>
      <c r="M78" s="84"/>
    </row>
    <row r="79" spans="1:13" s="82" customFormat="1" ht="30" customHeight="1" x14ac:dyDescent="0.2">
      <c r="A79" s="75"/>
      <c r="B79" s="76"/>
      <c r="C79" s="77"/>
      <c r="D79" s="78" t="s">
        <v>149</v>
      </c>
      <c r="E79" s="85"/>
      <c r="F79" s="83" t="s">
        <v>140</v>
      </c>
      <c r="G79" s="86">
        <f>'SO 07-34-05.03 '!J25</f>
        <v>0</v>
      </c>
      <c r="H79" s="81"/>
      <c r="M79" s="84"/>
    </row>
    <row r="80" spans="1:13" s="82" customFormat="1" ht="30" customHeight="1" x14ac:dyDescent="0.2">
      <c r="A80" s="75"/>
      <c r="B80" s="76"/>
      <c r="C80" s="77"/>
      <c r="D80" s="78" t="s">
        <v>150</v>
      </c>
      <c r="E80" s="85"/>
      <c r="F80" s="83" t="s">
        <v>151</v>
      </c>
      <c r="G80" s="88"/>
      <c r="H80" s="81"/>
      <c r="M80" s="84"/>
    </row>
    <row r="81" spans="1:13" s="82" customFormat="1" ht="30" customHeight="1" x14ac:dyDescent="0.2">
      <c r="A81" s="75"/>
      <c r="B81" s="76"/>
      <c r="C81" s="77"/>
      <c r="D81" s="78" t="s">
        <v>152</v>
      </c>
      <c r="E81" s="85"/>
      <c r="F81" s="83" t="s">
        <v>132</v>
      </c>
      <c r="G81" s="86">
        <f>'SO 07-34-07.01'!J22</f>
        <v>0</v>
      </c>
      <c r="H81" s="81"/>
      <c r="M81" s="84"/>
    </row>
    <row r="82" spans="1:13" s="82" customFormat="1" ht="30" customHeight="1" x14ac:dyDescent="0.2">
      <c r="A82" s="75"/>
      <c r="B82" s="76"/>
      <c r="C82" s="77"/>
      <c r="D82" s="78" t="s">
        <v>153</v>
      </c>
      <c r="E82" s="85"/>
      <c r="F82" s="83" t="s">
        <v>134</v>
      </c>
      <c r="G82" s="86">
        <f>'SO 07-34-07.02 '!J43</f>
        <v>0</v>
      </c>
      <c r="H82" s="81"/>
      <c r="M82" s="84"/>
    </row>
    <row r="83" spans="1:13" s="82" customFormat="1" ht="30" customHeight="1" x14ac:dyDescent="0.2">
      <c r="A83" s="75"/>
      <c r="B83" s="76"/>
      <c r="C83" s="77"/>
      <c r="D83" s="78" t="s">
        <v>154</v>
      </c>
      <c r="E83" s="85"/>
      <c r="F83" s="83" t="s">
        <v>155</v>
      </c>
      <c r="G83" s="89">
        <f>'SO 07-34-11 '!J54</f>
        <v>0</v>
      </c>
      <c r="H83" s="81"/>
      <c r="M83" s="84"/>
    </row>
    <row r="84" spans="1:13" s="82" customFormat="1" ht="30" customHeight="1" x14ac:dyDescent="0.2">
      <c r="A84" s="75"/>
      <c r="B84" s="76"/>
      <c r="C84" s="77"/>
      <c r="D84" s="78" t="s">
        <v>156</v>
      </c>
      <c r="E84" s="79"/>
      <c r="F84" s="78" t="s">
        <v>157</v>
      </c>
      <c r="G84" s="80">
        <f>'SO 07-34-12 '!J38</f>
        <v>0</v>
      </c>
      <c r="H84" s="81"/>
      <c r="M84" s="84"/>
    </row>
    <row r="85" spans="1:13" s="82" customFormat="1" ht="30" customHeight="1" x14ac:dyDescent="0.2">
      <c r="A85" s="75"/>
      <c r="B85" s="76"/>
      <c r="C85" s="77"/>
      <c r="D85" s="78" t="s">
        <v>158</v>
      </c>
      <c r="E85" s="79"/>
      <c r="F85" s="78" t="s">
        <v>159</v>
      </c>
      <c r="G85" s="80">
        <f>'SO 07-34-13 '!J23</f>
        <v>0</v>
      </c>
      <c r="H85" s="81"/>
      <c r="M85" s="84"/>
    </row>
    <row r="86" spans="1:13" s="82" customFormat="1" ht="30" customHeight="1" x14ac:dyDescent="0.2">
      <c r="A86" s="75"/>
      <c r="B86" s="76"/>
      <c r="C86" s="77"/>
      <c r="D86" s="78" t="s">
        <v>160</v>
      </c>
      <c r="E86" s="85"/>
      <c r="F86" s="83" t="s">
        <v>161</v>
      </c>
      <c r="G86" s="86">
        <f>'SO 07-34-16'!J15</f>
        <v>0</v>
      </c>
      <c r="H86" s="81"/>
      <c r="M86" s="84"/>
    </row>
    <row r="87" spans="1:13" s="82" customFormat="1" ht="30" customHeight="1" x14ac:dyDescent="0.2">
      <c r="A87" s="75"/>
      <c r="B87" s="76"/>
      <c r="C87" s="77"/>
      <c r="D87" s="78" t="s">
        <v>162</v>
      </c>
      <c r="E87" s="85"/>
      <c r="F87" s="83" t="s">
        <v>163</v>
      </c>
      <c r="G87" s="88"/>
      <c r="H87" s="81"/>
      <c r="M87" s="84"/>
    </row>
    <row r="88" spans="1:13" s="82" customFormat="1" ht="30" customHeight="1" x14ac:dyDescent="0.2">
      <c r="A88" s="75"/>
      <c r="B88" s="76"/>
      <c r="C88" s="77"/>
      <c r="D88" s="78" t="s">
        <v>164</v>
      </c>
      <c r="E88" s="85"/>
      <c r="F88" s="83" t="s">
        <v>132</v>
      </c>
      <c r="G88" s="86">
        <f>'SO 07-34-17.01'!J55</f>
        <v>0</v>
      </c>
      <c r="H88" s="81"/>
      <c r="M88" s="84"/>
    </row>
    <row r="89" spans="1:13" s="82" customFormat="1" ht="30" customHeight="1" x14ac:dyDescent="0.2">
      <c r="A89" s="75"/>
      <c r="B89" s="76"/>
      <c r="C89" s="77"/>
      <c r="D89" s="78" t="s">
        <v>165</v>
      </c>
      <c r="E89" s="85"/>
      <c r="F89" s="83" t="s">
        <v>134</v>
      </c>
      <c r="G89" s="86">
        <f>'SO 07-34-17.02 '!J100</f>
        <v>0</v>
      </c>
      <c r="H89" s="81"/>
      <c r="M89" s="84"/>
    </row>
    <row r="90" spans="1:13" s="82" customFormat="1" ht="30" customHeight="1" x14ac:dyDescent="0.2">
      <c r="A90" s="75"/>
      <c r="B90" s="76"/>
      <c r="C90" s="77"/>
      <c r="D90" s="78" t="s">
        <v>166</v>
      </c>
      <c r="E90" s="85"/>
      <c r="F90" s="83" t="s">
        <v>140</v>
      </c>
      <c r="G90" s="89">
        <f>'SO 07-34-17.03 '!J24</f>
        <v>0</v>
      </c>
      <c r="H90" s="81"/>
      <c r="M90" s="84"/>
    </row>
    <row r="91" spans="1:13" s="82" customFormat="1" ht="30" customHeight="1" x14ac:dyDescent="0.2">
      <c r="A91" s="75"/>
      <c r="B91" s="76"/>
      <c r="C91" s="77"/>
      <c r="D91" s="78" t="s">
        <v>167</v>
      </c>
      <c r="E91" s="79"/>
      <c r="F91" s="78" t="s">
        <v>168</v>
      </c>
      <c r="G91" s="80">
        <f>'SO 07-35-01'!J218</f>
        <v>0</v>
      </c>
      <c r="H91" s="81"/>
      <c r="M91" s="84"/>
    </row>
    <row r="92" spans="1:13" s="82" customFormat="1" ht="30" customHeight="1" x14ac:dyDescent="0.2">
      <c r="A92" s="75"/>
      <c r="B92" s="76"/>
      <c r="C92" s="77"/>
      <c r="D92" s="78" t="s">
        <v>169</v>
      </c>
      <c r="E92" s="79"/>
      <c r="F92" s="78" t="s">
        <v>170</v>
      </c>
      <c r="G92" s="80">
        <f>'SO 07-35-01.1 '!J44</f>
        <v>0</v>
      </c>
      <c r="H92" s="81"/>
      <c r="M92" s="84"/>
    </row>
    <row r="93" spans="1:13" s="82" customFormat="1" ht="30" customHeight="1" x14ac:dyDescent="0.2">
      <c r="A93" s="75"/>
      <c r="B93" s="76"/>
      <c r="C93" s="77"/>
      <c r="D93" s="78" t="s">
        <v>171</v>
      </c>
      <c r="E93" s="79"/>
      <c r="F93" s="78" t="s">
        <v>172</v>
      </c>
      <c r="G93" s="90">
        <f>'SO 07-35-02 '!J52</f>
        <v>0</v>
      </c>
      <c r="H93" s="81"/>
      <c r="M93" s="84"/>
    </row>
    <row r="94" spans="1:13" s="82" customFormat="1" ht="30" customHeight="1" x14ac:dyDescent="0.2">
      <c r="A94" s="75"/>
      <c r="B94" s="76"/>
      <c r="C94" s="77"/>
      <c r="D94" s="78" t="s">
        <v>173</v>
      </c>
      <c r="E94" s="79"/>
      <c r="F94" s="78" t="s">
        <v>174</v>
      </c>
      <c r="G94" s="80">
        <f>'SO 07-35-03 '!J104</f>
        <v>0</v>
      </c>
      <c r="H94" s="81"/>
      <c r="M94" s="84"/>
    </row>
    <row r="95" spans="1:13" s="82" customFormat="1" ht="30" customHeight="1" x14ac:dyDescent="0.2">
      <c r="A95" s="75"/>
      <c r="B95" s="76"/>
      <c r="C95" s="77"/>
      <c r="D95" s="78" t="s">
        <v>175</v>
      </c>
      <c r="E95" s="79"/>
      <c r="F95" s="78" t="s">
        <v>176</v>
      </c>
      <c r="G95" s="80">
        <f>'SO 07-35-04'!J103</f>
        <v>0</v>
      </c>
      <c r="H95" s="81"/>
      <c r="M95" s="84"/>
    </row>
    <row r="96" spans="1:13" s="82" customFormat="1" ht="30" customHeight="1" x14ac:dyDescent="0.2">
      <c r="A96" s="75"/>
      <c r="B96" s="76"/>
      <c r="C96" s="77"/>
      <c r="D96" s="78" t="s">
        <v>177</v>
      </c>
      <c r="E96" s="79"/>
      <c r="F96" s="78" t="s">
        <v>178</v>
      </c>
      <c r="G96" s="80">
        <f>'SO 07-35-06  '!J91</f>
        <v>0</v>
      </c>
      <c r="H96" s="81"/>
      <c r="M96" s="84"/>
    </row>
    <row r="97" spans="1:13" s="82" customFormat="1" ht="30" customHeight="1" x14ac:dyDescent="0.2">
      <c r="A97" s="75"/>
      <c r="B97" s="76"/>
      <c r="C97" s="77"/>
      <c r="D97" s="78" t="s">
        <v>179</v>
      </c>
      <c r="E97" s="83"/>
      <c r="F97" s="83" t="s">
        <v>180</v>
      </c>
      <c r="G97" s="86">
        <f>'SO 07-35-06.1 '!J112</f>
        <v>0</v>
      </c>
      <c r="H97" s="81"/>
      <c r="M97" s="84"/>
    </row>
    <row r="98" spans="1:13" s="82" customFormat="1" ht="30" customHeight="1" x14ac:dyDescent="0.2">
      <c r="A98" s="75"/>
      <c r="B98" s="76"/>
      <c r="C98" s="77"/>
      <c r="D98" s="78" t="s">
        <v>181</v>
      </c>
      <c r="E98" s="85"/>
      <c r="F98" s="83" t="s">
        <v>182</v>
      </c>
      <c r="G98" s="89">
        <f>'SO 07-35-07 '!J66</f>
        <v>0</v>
      </c>
      <c r="H98" s="81"/>
      <c r="M98" s="84"/>
    </row>
    <row r="99" spans="1:13" s="82" customFormat="1" ht="30" customHeight="1" x14ac:dyDescent="0.2">
      <c r="A99" s="75"/>
      <c r="B99" s="76"/>
      <c r="C99" s="77"/>
      <c r="D99" s="78" t="s">
        <v>183</v>
      </c>
      <c r="E99" s="85"/>
      <c r="F99" s="83" t="s">
        <v>184</v>
      </c>
      <c r="G99" s="86">
        <f>'SO 07-35-07.2 '!J213</f>
        <v>0</v>
      </c>
      <c r="H99" s="81"/>
      <c r="M99" s="84"/>
    </row>
    <row r="100" spans="1:13" s="82" customFormat="1" ht="30" customHeight="1" x14ac:dyDescent="0.2">
      <c r="A100" s="75"/>
      <c r="B100" s="76"/>
      <c r="C100" s="77"/>
      <c r="D100" s="78" t="s">
        <v>185</v>
      </c>
      <c r="E100" s="85"/>
      <c r="F100" s="83" t="s">
        <v>186</v>
      </c>
      <c r="G100" s="86">
        <f>'SO 07-35-07.3'!J17</f>
        <v>0</v>
      </c>
      <c r="H100" s="81"/>
      <c r="M100" s="84"/>
    </row>
    <row r="101" spans="1:13" s="82" customFormat="1" ht="30" customHeight="1" x14ac:dyDescent="0.2">
      <c r="A101" s="75"/>
      <c r="B101" s="76"/>
      <c r="C101" s="77"/>
      <c r="D101" s="78" t="s">
        <v>187</v>
      </c>
      <c r="E101" s="85"/>
      <c r="F101" s="83" t="s">
        <v>188</v>
      </c>
      <c r="G101" s="86">
        <f>'SO 07-35-08 '!J31</f>
        <v>0</v>
      </c>
      <c r="H101" s="81"/>
      <c r="M101" s="84"/>
    </row>
    <row r="102" spans="1:13" s="82" customFormat="1" ht="30" customHeight="1" x14ac:dyDescent="0.2">
      <c r="A102" s="75"/>
      <c r="B102" s="76"/>
      <c r="C102" s="77"/>
      <c r="D102" s="78" t="s">
        <v>189</v>
      </c>
      <c r="E102" s="79"/>
      <c r="F102" s="78" t="s">
        <v>190</v>
      </c>
      <c r="G102" s="90">
        <f>'SO 07-35-09 '!J72</f>
        <v>0</v>
      </c>
      <c r="H102" s="81"/>
      <c r="M102" s="84"/>
    </row>
    <row r="103" spans="1:13" s="82" customFormat="1" ht="30" customHeight="1" x14ac:dyDescent="0.2">
      <c r="A103" s="75"/>
      <c r="B103" s="76"/>
      <c r="C103" s="77"/>
      <c r="D103" s="78" t="s">
        <v>191</v>
      </c>
      <c r="E103" s="79"/>
      <c r="F103" s="78" t="s">
        <v>192</v>
      </c>
      <c r="G103" s="80">
        <f>'SO 07-35-10 '!J48</f>
        <v>0</v>
      </c>
      <c r="H103" s="81"/>
      <c r="M103" s="84"/>
    </row>
    <row r="104" spans="1:13" s="82" customFormat="1" ht="30" customHeight="1" x14ac:dyDescent="0.2">
      <c r="A104" s="75"/>
      <c r="B104" s="76"/>
      <c r="C104" s="77"/>
      <c r="D104" s="78" t="s">
        <v>193</v>
      </c>
      <c r="E104" s="85"/>
      <c r="F104" s="83" t="s">
        <v>194</v>
      </c>
      <c r="G104" s="86">
        <f>'SO 07-35-10.1 '!J80</f>
        <v>0</v>
      </c>
      <c r="H104" s="81"/>
      <c r="M104" s="84"/>
    </row>
    <row r="105" spans="1:13" s="82" customFormat="1" ht="30" customHeight="1" x14ac:dyDescent="0.2">
      <c r="A105" s="75"/>
      <c r="B105" s="76"/>
      <c r="C105" s="77"/>
      <c r="D105" s="78" t="s">
        <v>195</v>
      </c>
      <c r="E105" s="79"/>
      <c r="F105" s="78" t="s">
        <v>196</v>
      </c>
      <c r="G105" s="80">
        <f>'SO 07-35-11'!J30</f>
        <v>0</v>
      </c>
      <c r="H105" s="81"/>
      <c r="M105" s="84"/>
    </row>
    <row r="106" spans="1:13" s="82" customFormat="1" ht="30" customHeight="1" x14ac:dyDescent="0.2">
      <c r="A106" s="75"/>
      <c r="B106" s="76"/>
      <c r="C106" s="77"/>
      <c r="D106" s="78" t="s">
        <v>197</v>
      </c>
      <c r="E106" s="79"/>
      <c r="F106" s="78" t="s">
        <v>198</v>
      </c>
      <c r="G106" s="80">
        <f>'SO 07-35-12 '!J34</f>
        <v>0</v>
      </c>
      <c r="H106" s="91"/>
      <c r="M106" s="84"/>
    </row>
    <row r="107" spans="1:13" s="82" customFormat="1" ht="30" customHeight="1" x14ac:dyDescent="0.2">
      <c r="A107" s="75"/>
      <c r="B107" s="76"/>
      <c r="C107" s="77"/>
      <c r="D107" s="78" t="s">
        <v>199</v>
      </c>
      <c r="E107" s="79"/>
      <c r="F107" s="78" t="s">
        <v>200</v>
      </c>
      <c r="G107" s="80">
        <f>'SO 07-35-15 '!J46</f>
        <v>0</v>
      </c>
      <c r="H107" s="81"/>
      <c r="M107" s="84"/>
    </row>
    <row r="108" spans="1:13" s="82" customFormat="1" ht="30" customHeight="1" x14ac:dyDescent="0.2">
      <c r="A108" s="75"/>
      <c r="B108" s="76"/>
      <c r="C108" s="77"/>
      <c r="D108" s="78" t="s">
        <v>201</v>
      </c>
      <c r="E108" s="85"/>
      <c r="F108" s="83" t="s">
        <v>202</v>
      </c>
      <c r="G108" s="86">
        <f>'SO 07-35-16 '!J23</f>
        <v>0</v>
      </c>
      <c r="H108" s="81"/>
      <c r="M108" s="84"/>
    </row>
    <row r="109" spans="1:13" s="82" customFormat="1" ht="30" customHeight="1" x14ac:dyDescent="0.2">
      <c r="A109" s="75"/>
      <c r="B109" s="76"/>
      <c r="C109" s="77"/>
      <c r="D109" s="78" t="s">
        <v>203</v>
      </c>
      <c r="E109" s="79"/>
      <c r="F109" s="78" t="s">
        <v>204</v>
      </c>
      <c r="G109" s="80">
        <f>'SO 07-35-17 '!J46</f>
        <v>0</v>
      </c>
      <c r="H109" s="81"/>
      <c r="M109" s="84"/>
    </row>
    <row r="110" spans="1:13" s="82" customFormat="1" ht="30" customHeight="1" x14ac:dyDescent="0.2">
      <c r="A110" s="75"/>
      <c r="B110" s="76"/>
      <c r="C110" s="77"/>
      <c r="D110" s="78" t="s">
        <v>205</v>
      </c>
      <c r="E110" s="79"/>
      <c r="F110" s="78" t="s">
        <v>206</v>
      </c>
      <c r="G110" s="90">
        <f>'SO 07-35-18 '!J33</f>
        <v>0</v>
      </c>
      <c r="H110" s="81"/>
      <c r="M110" s="84"/>
    </row>
    <row r="111" spans="1:13" s="82" customFormat="1" ht="30" customHeight="1" x14ac:dyDescent="0.2">
      <c r="A111" s="75"/>
      <c r="B111" s="76"/>
      <c r="C111" s="77"/>
      <c r="D111" s="78" t="s">
        <v>207</v>
      </c>
      <c r="E111" s="79"/>
      <c r="F111" s="78" t="s">
        <v>208</v>
      </c>
      <c r="G111" s="80">
        <f>'SO 07-35-20 '!J146</f>
        <v>0</v>
      </c>
      <c r="H111" s="81"/>
      <c r="M111" s="84"/>
    </row>
    <row r="112" spans="1:13" s="82" customFormat="1" ht="30" customHeight="1" x14ac:dyDescent="0.2">
      <c r="A112" s="75"/>
      <c r="B112" s="76"/>
      <c r="C112" s="77"/>
      <c r="D112" s="78" t="s">
        <v>209</v>
      </c>
      <c r="E112" s="79"/>
      <c r="F112" s="78" t="s">
        <v>210</v>
      </c>
      <c r="G112" s="80">
        <f>'SO 07-35-21 '!J39</f>
        <v>0</v>
      </c>
      <c r="H112" s="81"/>
      <c r="M112" s="84"/>
    </row>
    <row r="113" spans="1:13" s="82" customFormat="1" ht="30" customHeight="1" x14ac:dyDescent="0.2">
      <c r="A113" s="75"/>
      <c r="B113" s="76"/>
      <c r="C113" s="77"/>
      <c r="D113" s="78" t="s">
        <v>211</v>
      </c>
      <c r="E113" s="79"/>
      <c r="F113" s="78" t="s">
        <v>212</v>
      </c>
      <c r="G113" s="80">
        <f>'SO 07-35-22'!J35</f>
        <v>0</v>
      </c>
      <c r="H113" s="81"/>
      <c r="M113" s="84"/>
    </row>
    <row r="114" spans="1:13" s="82" customFormat="1" ht="30" customHeight="1" x14ac:dyDescent="0.2">
      <c r="A114" s="75"/>
      <c r="B114" s="76"/>
      <c r="C114" s="77"/>
      <c r="D114" s="78" t="s">
        <v>213</v>
      </c>
      <c r="E114" s="85"/>
      <c r="F114" s="83" t="s">
        <v>214</v>
      </c>
      <c r="G114" s="89">
        <f>'SO 07-35-23 '!J47</f>
        <v>0</v>
      </c>
      <c r="H114" s="81"/>
      <c r="M114" s="84"/>
    </row>
    <row r="115" spans="1:13" s="82" customFormat="1" ht="30" customHeight="1" x14ac:dyDescent="0.2">
      <c r="A115" s="75"/>
      <c r="B115" s="76"/>
      <c r="C115" s="77"/>
      <c r="D115" s="78" t="s">
        <v>215</v>
      </c>
      <c r="E115" s="79"/>
      <c r="F115" s="78" t="s">
        <v>216</v>
      </c>
      <c r="G115" s="80">
        <f>'SO 07-36-01'!J82</f>
        <v>0</v>
      </c>
      <c r="H115" s="81"/>
      <c r="M115" s="84"/>
    </row>
    <row r="116" spans="1:13" s="82" customFormat="1" ht="30" customHeight="1" x14ac:dyDescent="0.2">
      <c r="A116" s="75"/>
      <c r="B116" s="76"/>
      <c r="C116" s="77"/>
      <c r="D116" s="78" t="s">
        <v>217</v>
      </c>
      <c r="E116" s="79"/>
      <c r="F116" s="78" t="s">
        <v>218</v>
      </c>
      <c r="G116" s="80">
        <f>'SO 07-36-01.1 '!J50</f>
        <v>0</v>
      </c>
      <c r="H116" s="81"/>
      <c r="M116" s="84"/>
    </row>
    <row r="117" spans="1:13" s="82" customFormat="1" ht="30" customHeight="1" x14ac:dyDescent="0.2">
      <c r="A117" s="75"/>
      <c r="B117" s="76"/>
      <c r="C117" s="77"/>
      <c r="D117" s="78" t="s">
        <v>219</v>
      </c>
      <c r="E117" s="79"/>
      <c r="F117" s="78" t="s">
        <v>220</v>
      </c>
      <c r="G117" s="80">
        <f>'SO 07-36-01.2 '!J68</f>
        <v>0</v>
      </c>
      <c r="H117" s="81"/>
      <c r="M117" s="84"/>
    </row>
    <row r="118" spans="1:13" s="82" customFormat="1" ht="30" customHeight="1" x14ac:dyDescent="0.2">
      <c r="A118" s="75"/>
      <c r="B118" s="76"/>
      <c r="C118" s="77"/>
      <c r="D118" s="78" t="s">
        <v>221</v>
      </c>
      <c r="E118" s="79"/>
      <c r="F118" s="78" t="s">
        <v>222</v>
      </c>
      <c r="G118" s="80">
        <f>'SO 07-36-02'!J56</f>
        <v>0</v>
      </c>
      <c r="H118" s="81"/>
      <c r="M118" s="84"/>
    </row>
    <row r="119" spans="1:13" s="82" customFormat="1" ht="30" customHeight="1" x14ac:dyDescent="0.2">
      <c r="A119" s="75"/>
      <c r="B119" s="76"/>
      <c r="C119" s="77"/>
      <c r="D119" s="78" t="s">
        <v>223</v>
      </c>
      <c r="E119" s="79"/>
      <c r="F119" s="78" t="s">
        <v>224</v>
      </c>
      <c r="G119" s="80">
        <f>'SO 07-36-02.1'!J46</f>
        <v>0</v>
      </c>
      <c r="H119" s="81"/>
      <c r="M119" s="84"/>
    </row>
    <row r="120" spans="1:13" s="82" customFormat="1" ht="30" customHeight="1" x14ac:dyDescent="0.2">
      <c r="A120" s="75"/>
      <c r="B120" s="76"/>
      <c r="C120" s="77"/>
      <c r="D120" s="78" t="s">
        <v>225</v>
      </c>
      <c r="E120" s="85"/>
      <c r="F120" s="83" t="s">
        <v>226</v>
      </c>
      <c r="G120" s="86">
        <f>'SO 07-37-02'!J33</f>
        <v>0</v>
      </c>
      <c r="H120" s="81"/>
      <c r="M120" s="84"/>
    </row>
    <row r="121" spans="1:13" s="82" customFormat="1" ht="30" customHeight="1" x14ac:dyDescent="0.2">
      <c r="A121" s="75"/>
      <c r="B121" s="76"/>
      <c r="C121" s="77"/>
      <c r="D121" s="78" t="s">
        <v>227</v>
      </c>
      <c r="E121" s="79"/>
      <c r="F121" s="78" t="s">
        <v>228</v>
      </c>
      <c r="G121" s="80">
        <f>'SO 07-37-03 '!J33</f>
        <v>0</v>
      </c>
      <c r="H121" s="81"/>
      <c r="M121" s="84"/>
    </row>
    <row r="122" spans="1:13" s="82" customFormat="1" ht="30" customHeight="1" x14ac:dyDescent="0.2">
      <c r="A122" s="75"/>
      <c r="B122" s="76"/>
      <c r="C122" s="77"/>
      <c r="D122" s="78" t="s">
        <v>229</v>
      </c>
      <c r="E122" s="79"/>
      <c r="F122" s="78" t="s">
        <v>230</v>
      </c>
      <c r="G122" s="80">
        <f>'SO 07-37-03.1'!J61</f>
        <v>0</v>
      </c>
      <c r="H122" s="81"/>
      <c r="M122" s="84"/>
    </row>
    <row r="123" spans="1:13" s="82" customFormat="1" ht="30" customHeight="1" x14ac:dyDescent="0.2">
      <c r="A123" s="75"/>
      <c r="B123" s="76"/>
      <c r="C123" s="77"/>
      <c r="D123" s="78" t="s">
        <v>231</v>
      </c>
      <c r="E123" s="79"/>
      <c r="F123" s="78" t="s">
        <v>232</v>
      </c>
      <c r="G123" s="90">
        <f>'SO 07-37-06 '!J33</f>
        <v>0</v>
      </c>
      <c r="H123" s="81"/>
      <c r="M123" s="84"/>
    </row>
    <row r="124" spans="1:13" s="82" customFormat="1" ht="30" customHeight="1" x14ac:dyDescent="0.2">
      <c r="A124" s="75"/>
      <c r="B124" s="76"/>
      <c r="C124" s="77"/>
      <c r="D124" s="78" t="s">
        <v>233</v>
      </c>
      <c r="E124" s="85"/>
      <c r="F124" s="83" t="s">
        <v>234</v>
      </c>
      <c r="G124" s="86">
        <f>'SO 07-37-08.1'!J32</f>
        <v>0</v>
      </c>
      <c r="H124" s="81"/>
      <c r="M124" s="84"/>
    </row>
    <row r="125" spans="1:13" s="82" customFormat="1" ht="30" customHeight="1" x14ac:dyDescent="0.2">
      <c r="A125" s="75"/>
      <c r="B125" s="76"/>
      <c r="C125" s="77"/>
      <c r="D125" s="78" t="s">
        <v>235</v>
      </c>
      <c r="E125" s="85"/>
      <c r="F125" s="83" t="s">
        <v>236</v>
      </c>
      <c r="G125" s="86">
        <f>'SO 07-37-08.2 '!J28</f>
        <v>0</v>
      </c>
      <c r="H125" s="81"/>
      <c r="M125" s="84"/>
    </row>
    <row r="126" spans="1:13" s="82" customFormat="1" ht="30" customHeight="1" x14ac:dyDescent="0.2">
      <c r="A126" s="75"/>
      <c r="B126" s="76"/>
      <c r="C126" s="77"/>
      <c r="D126" s="78" t="s">
        <v>237</v>
      </c>
      <c r="E126" s="85"/>
      <c r="F126" s="83" t="s">
        <v>238</v>
      </c>
      <c r="G126" s="86">
        <f>'SO 07-37-08.3 '!J29</f>
        <v>0</v>
      </c>
      <c r="H126" s="81"/>
      <c r="M126" s="84"/>
    </row>
    <row r="127" spans="1:13" s="82" customFormat="1" ht="30" customHeight="1" x14ac:dyDescent="0.2">
      <c r="A127" s="75"/>
      <c r="B127" s="76"/>
      <c r="C127" s="77"/>
      <c r="D127" s="78" t="s">
        <v>239</v>
      </c>
      <c r="E127" s="85"/>
      <c r="F127" s="83" t="s">
        <v>240</v>
      </c>
      <c r="G127" s="89">
        <f>'SO 07-37-09 '!J21</f>
        <v>0</v>
      </c>
      <c r="H127" s="81"/>
      <c r="M127" s="84"/>
    </row>
    <row r="128" spans="1:13" s="82" customFormat="1" ht="30" customHeight="1" x14ac:dyDescent="0.2">
      <c r="A128" s="75"/>
      <c r="B128" s="76"/>
      <c r="C128" s="77"/>
      <c r="D128" s="78" t="s">
        <v>241</v>
      </c>
      <c r="E128" s="79"/>
      <c r="F128" s="78" t="s">
        <v>242</v>
      </c>
      <c r="G128" s="80">
        <f>'SO 07-37-11 '!J90</f>
        <v>0</v>
      </c>
      <c r="H128" s="91"/>
      <c r="M128" s="84"/>
    </row>
    <row r="129" spans="1:21" s="82" customFormat="1" ht="30" customHeight="1" x14ac:dyDescent="0.2">
      <c r="A129" s="75"/>
      <c r="B129" s="76"/>
      <c r="C129" s="77"/>
      <c r="D129" s="78" t="s">
        <v>243</v>
      </c>
      <c r="E129" s="79"/>
      <c r="F129" s="78" t="s">
        <v>244</v>
      </c>
      <c r="G129" s="80">
        <f>'SO 07-37-12'!J70</f>
        <v>0</v>
      </c>
      <c r="H129" s="81"/>
      <c r="M129" s="84"/>
    </row>
    <row r="130" spans="1:21" s="82" customFormat="1" ht="30" customHeight="1" x14ac:dyDescent="0.2">
      <c r="A130" s="75"/>
      <c r="B130" s="76"/>
      <c r="C130" s="77"/>
      <c r="D130" s="78" t="s">
        <v>245</v>
      </c>
      <c r="E130" s="85"/>
      <c r="F130" s="83" t="s">
        <v>246</v>
      </c>
      <c r="G130" s="86">
        <f>'SO 07-38-01 '!J89</f>
        <v>0</v>
      </c>
      <c r="H130" s="81"/>
      <c r="M130" s="84"/>
    </row>
    <row r="131" spans="1:21" s="82" customFormat="1" ht="30" customHeight="1" x14ac:dyDescent="0.2">
      <c r="A131" s="75"/>
      <c r="B131" s="76"/>
      <c r="C131" s="77"/>
      <c r="D131" s="78" t="s">
        <v>247</v>
      </c>
      <c r="E131" s="85"/>
      <c r="F131" s="83" t="s">
        <v>248</v>
      </c>
      <c r="G131" s="89">
        <f>'SO 07-38-02 '!J69</f>
        <v>0</v>
      </c>
      <c r="H131" s="81"/>
      <c r="M131" s="84"/>
    </row>
    <row r="132" spans="1:21" s="82" customFormat="1" ht="30" customHeight="1" x14ac:dyDescent="0.2">
      <c r="A132" s="75"/>
      <c r="B132" s="76"/>
      <c r="C132" s="77"/>
      <c r="D132" s="78" t="s">
        <v>249</v>
      </c>
      <c r="E132" s="85"/>
      <c r="F132" s="83" t="s">
        <v>250</v>
      </c>
      <c r="G132" s="86">
        <f>'SO 07-38-03'!J61</f>
        <v>0</v>
      </c>
      <c r="H132" s="81"/>
      <c r="M132" s="84"/>
    </row>
    <row r="133" spans="1:21" s="82" customFormat="1" ht="30" customHeight="1" x14ac:dyDescent="0.2">
      <c r="A133" s="75"/>
      <c r="B133" s="76"/>
      <c r="C133" s="77"/>
      <c r="D133" s="78" t="s">
        <v>251</v>
      </c>
      <c r="E133" s="85"/>
      <c r="F133" s="83" t="s">
        <v>252</v>
      </c>
      <c r="G133" s="86">
        <f>'SO 07-38-03.2'!J37</f>
        <v>0</v>
      </c>
      <c r="H133" s="81"/>
      <c r="M133" s="84"/>
    </row>
    <row r="134" spans="1:21" s="82" customFormat="1" ht="30" customHeight="1" x14ac:dyDescent="0.2">
      <c r="A134" s="75"/>
      <c r="B134" s="76"/>
      <c r="C134" s="77"/>
      <c r="D134" s="78" t="s">
        <v>253</v>
      </c>
      <c r="E134" s="85"/>
      <c r="F134" s="83" t="s">
        <v>254</v>
      </c>
      <c r="G134" s="86">
        <f>'SO 07-38-04'!J73</f>
        <v>0</v>
      </c>
      <c r="H134" s="81"/>
      <c r="M134" s="84"/>
    </row>
    <row r="135" spans="1:21" s="82" customFormat="1" ht="30" customHeight="1" x14ac:dyDescent="0.2">
      <c r="A135" s="75"/>
      <c r="B135" s="76"/>
      <c r="C135" s="77"/>
      <c r="D135" s="78" t="s">
        <v>255</v>
      </c>
      <c r="E135" s="85"/>
      <c r="F135" s="83" t="s">
        <v>256</v>
      </c>
      <c r="G135" s="89">
        <f>'SO 07-38-05'!J38</f>
        <v>0</v>
      </c>
      <c r="H135" s="81"/>
      <c r="M135" s="84"/>
    </row>
    <row r="136" spans="1:21" s="82" customFormat="1" ht="30" customHeight="1" x14ac:dyDescent="0.2">
      <c r="A136" s="75"/>
      <c r="B136" s="76"/>
      <c r="C136" s="77"/>
      <c r="D136" s="78" t="s">
        <v>257</v>
      </c>
      <c r="E136" s="85"/>
      <c r="F136" s="83" t="s">
        <v>258</v>
      </c>
      <c r="G136" s="86">
        <f>'SO 07-38-06'!J50</f>
        <v>0</v>
      </c>
      <c r="H136" s="81"/>
      <c r="M136" s="84"/>
    </row>
    <row r="137" spans="1:21" s="82" customFormat="1" ht="30" customHeight="1" x14ac:dyDescent="0.2">
      <c r="A137" s="75"/>
      <c r="B137" s="76"/>
      <c r="C137" s="77"/>
      <c r="D137" s="78" t="s">
        <v>259</v>
      </c>
      <c r="E137" s="85"/>
      <c r="F137" s="83" t="s">
        <v>260</v>
      </c>
      <c r="G137" s="86">
        <f>'SO 07-38-07 '!J37</f>
        <v>0</v>
      </c>
      <c r="H137" s="81"/>
      <c r="M137" s="84"/>
    </row>
    <row r="138" spans="1:21" s="82" customFormat="1" ht="30" customHeight="1" x14ac:dyDescent="0.2">
      <c r="A138" s="75"/>
      <c r="B138" s="76"/>
      <c r="C138" s="77"/>
      <c r="D138" s="78" t="s">
        <v>261</v>
      </c>
      <c r="E138" s="85"/>
      <c r="F138" s="83" t="s">
        <v>262</v>
      </c>
      <c r="G138" s="86">
        <f>'SO 07-38-08'!J74</f>
        <v>0</v>
      </c>
      <c r="H138" s="81"/>
      <c r="M138" s="84"/>
    </row>
    <row r="139" spans="1:21" s="82" customFormat="1" ht="30" customHeight="1" x14ac:dyDescent="0.2">
      <c r="A139" s="75"/>
      <c r="B139" s="76"/>
      <c r="C139" s="77"/>
      <c r="D139" s="78" t="s">
        <v>263</v>
      </c>
      <c r="E139" s="79"/>
      <c r="F139" s="78" t="s">
        <v>264</v>
      </c>
      <c r="G139" s="80">
        <f>'SO 07-39-01'!J24</f>
        <v>0</v>
      </c>
      <c r="H139" s="81"/>
      <c r="M139" s="84"/>
    </row>
    <row r="140" spans="1:21" s="82" customFormat="1" ht="30" customHeight="1" x14ac:dyDescent="0.2">
      <c r="A140" s="75"/>
      <c r="B140" s="76"/>
      <c r="C140" s="77"/>
      <c r="D140" s="78" t="s">
        <v>265</v>
      </c>
      <c r="E140" s="79"/>
      <c r="F140" s="78" t="s">
        <v>266</v>
      </c>
      <c r="G140" s="90">
        <f>'SO 07-39-02'!J23</f>
        <v>0</v>
      </c>
      <c r="H140" s="81"/>
      <c r="M140" s="84"/>
      <c r="U140" s="83"/>
    </row>
    <row r="141" spans="1:21" s="82" customFormat="1" ht="30" customHeight="1" x14ac:dyDescent="0.2">
      <c r="A141" s="75"/>
      <c r="B141" s="76"/>
      <c r="C141" s="77"/>
      <c r="D141" s="78" t="s">
        <v>267</v>
      </c>
      <c r="E141" s="79"/>
      <c r="F141" s="78" t="s">
        <v>268</v>
      </c>
      <c r="G141" s="90">
        <f>'SO 07-39-03'!J17</f>
        <v>0</v>
      </c>
      <c r="H141" s="81"/>
      <c r="M141" s="84"/>
    </row>
    <row r="142" spans="1:21" s="82" customFormat="1" ht="24.75" customHeight="1" x14ac:dyDescent="0.2">
      <c r="A142" s="75"/>
      <c r="B142" s="76"/>
      <c r="C142" s="18" t="s">
        <v>269</v>
      </c>
      <c r="D142" s="92"/>
      <c r="E142" s="92"/>
      <c r="F142" s="92"/>
      <c r="G142" s="93">
        <f>SUM(G7:G141)</f>
        <v>0</v>
      </c>
      <c r="H142" s="81"/>
      <c r="M142" s="69"/>
    </row>
    <row r="143" spans="1:21" s="1" customFormat="1" ht="6.9" customHeight="1" x14ac:dyDescent="0.2">
      <c r="B143" s="26"/>
      <c r="C143" s="27"/>
      <c r="D143" s="27"/>
      <c r="E143" s="27"/>
      <c r="F143" s="27"/>
      <c r="G143" s="27"/>
      <c r="H143" s="28"/>
    </row>
  </sheetData>
  <sheetProtection algorithmName="SHA-512" hashValue="pnDgN5fsBrfrrH3Gu+byj0qm+0J1nyDvfiddqAdumLTf4ZDJ7orPiVWZtzZBgFnqa1jF1UyJoujt8hng1TdjKQ==" saltValue="qz8BCQm5l5Ry5YqnSDClpw==" spinCount="100000" sheet="1" autoFilter="0"/>
  <mergeCells count="3">
    <mergeCell ref="C5:D5"/>
    <mergeCell ref="E5:F5"/>
    <mergeCell ref="F3:G3"/>
  </mergeCells>
  <phoneticPr fontId="0" type="noConversion"/>
  <hyperlinks>
    <hyperlink ref="D7" location="'PS 07-21-01'!A1" display="PS 07-21-01" xr:uid="{C99C7D88-17FF-4A2F-923B-5138B61CAD59}"/>
    <hyperlink ref="D8:D12" location="'PS 10-21-01'!A1" display="PS 10-21-01" xr:uid="{88E76F02-B4FF-455D-9E84-ACC691E92C34}"/>
    <hyperlink ref="D8" location="'PS 07-21-03'!A1" display="PS 07-21-03" xr:uid="{EDC5068A-586E-454E-844B-3CF06EA2CB3D}"/>
    <hyperlink ref="D9" location="'PS 07-21-05'!A1" display="PS 07-21-05" xr:uid="{8F995EF6-23D5-47EE-9A16-E6AA885FD6BE}"/>
    <hyperlink ref="D10:D11" location="'PS 10-21-01'!A1" display="PS 10-21-01" xr:uid="{DD78E880-7820-4737-B976-A1681E6CBB5E}"/>
    <hyperlink ref="D10" location="'PS 07-21-07 '!A1" display="PS 07-21-07" xr:uid="{3E214A10-A989-4602-8A49-109639AF8665}"/>
    <hyperlink ref="D11" location="'PS 07-21-08 '!A1" display="PS 07-21-08" xr:uid="{658C0E22-8FE4-4CAE-8CED-8BDCEA637AD5}"/>
    <hyperlink ref="D27" location="'PS 07-27-01'!A1" display="PS 07-27-01" xr:uid="{29EB8D3A-EBA4-4F8C-9958-C92311B3A304}"/>
    <hyperlink ref="D28" location="'PS 07-27-02 '!A1" display="PS 07-27-02" xr:uid="{B4EF74FB-1CA3-4B92-9EF2-8630D9B0D96A}"/>
    <hyperlink ref="D30" location="'SO 07-31-01 '!A1" display="PS 07-31-01" xr:uid="{8CA53D6D-0832-45A0-BE95-AD341739AE45}"/>
    <hyperlink ref="D31" location="'SO 07-31-02 '!A1" display="PS 07-31-02" xr:uid="{EBC0784C-FA6D-4666-BCE2-2454A91FF1BB}"/>
    <hyperlink ref="D67" location="'SO 07-34-01.01'!A1" display="SO 07-34-01.01" xr:uid="{E7D6BCB3-16A4-4464-A7C6-217392E30CA0}"/>
    <hyperlink ref="D68" location="'SO 07-34-01.02 '!A1" display="SO 07-34-01.02" xr:uid="{5502C098-596C-4E26-8138-67D3ABBE3B20}"/>
    <hyperlink ref="D70" location="'SO 07-34-02.01'!A1" display="SO 07-34-02.01" xr:uid="{AA807996-4626-4E75-9A9C-B80A8EAADB56}"/>
    <hyperlink ref="D71" location="'SO 07-34-02.02'!A1" display="SO 07-34-02.02" xr:uid="{D0CBDF97-8C2D-4FC1-9AAE-CE791ED56527}"/>
    <hyperlink ref="D72" location="'SO 07-34-02.03'!A1" display="SO 07-34-02.03" xr:uid="{2D3001EF-A9C4-4F4E-A697-3A4624A8FC6B}"/>
    <hyperlink ref="D74" location="'SO 07-34-04.01'!A1" display="SO 07-34-04.01" xr:uid="{AF0586DB-E544-48BA-8C63-B5E9C9105389}"/>
    <hyperlink ref="D75" location="'SO 07-34-04.02 '!A1" display="SO 07-34-04.02" xr:uid="{B5C5DD69-E5D6-432B-ACA6-91D4D88CF3A3}"/>
    <hyperlink ref="D77" location="'SO 07-34-05.01'!A1" display="SO 07-34-05.01" xr:uid="{E86E86E7-7504-4209-9A2F-DFB60D18274C}"/>
    <hyperlink ref="D78" location="'SO 07-34-05.02 '!A1" display="SO 07-34-05.02" xr:uid="{B68C1E76-E39D-4F3A-98EC-05AD39A80C5D}"/>
    <hyperlink ref="D79" location="'SO 07-34-05.03 '!A1" display="SO 07-34-05.03" xr:uid="{E8E54EA0-0DAB-4CE4-BCD2-93C635D3B644}"/>
    <hyperlink ref="D81" location="'SO 07-34-07.01'!A1" display="SO 07-34-07.01" xr:uid="{53FA10CD-6E01-4E1F-94EF-E9CBE9331092}"/>
    <hyperlink ref="D82" location="'SO 07-34-07.02 '!A1" display="SO 07-34-07.02" xr:uid="{1361D1E8-4535-4378-88AE-4FD3C42EBB68}"/>
    <hyperlink ref="D84" location="'SO 07-34-12 '!A1" display="SO 07-34-12" xr:uid="{2F3ED0CB-F475-48C3-838E-EC866B0FDFA1}"/>
    <hyperlink ref="D85" location="'SO 07-34-13 '!A1" display="SO 07-34-13" xr:uid="{F28D0638-026D-4E55-A5B7-F658C61D2995}"/>
    <hyperlink ref="D86" location="'SO 07-34-16'!A1" display="SO 07-34-16" xr:uid="{F480746A-7AC3-4C12-8BEE-029BE6DA56B8}"/>
    <hyperlink ref="D88" location="'SO 07-34-17.01'!A1" display="SO 07-34-17.01" xr:uid="{440483EE-F099-4283-BE7B-3D8061258F20}"/>
    <hyperlink ref="D89" location="'SO 07-34-17.02 '!A1" display="SO 07-34-17.02" xr:uid="{C00CFB3D-B813-42E2-B6A8-E463349DACF9}"/>
    <hyperlink ref="D91" location="'SO 07-35-01'!A1" display="SO 07-35-01 " xr:uid="{60AD55AA-C50E-4EC0-9EBB-73957ACB711C}"/>
    <hyperlink ref="D92" location="'SO 07-35-01.1 '!A1" display="SO 07-35-01.1 " xr:uid="{D7D8A49E-ADDD-4BEC-828A-1EA5C85EBA58}"/>
    <hyperlink ref="D94" location="'SO 07-35-03 '!A1" display="SO 07-35-03 " xr:uid="{0C8FE8AF-B89E-464B-9DFC-5E83D9237095}"/>
    <hyperlink ref="D95" location="'SO 07-35-04'!A1" display="SO 07-35-04 " xr:uid="{7679C36D-1BD9-4A8F-9D9F-4C31BDBDD12C}"/>
    <hyperlink ref="D99" location="'SO 07-35-07.2 '!A1" display="SO 07-35-07.2" xr:uid="{C463121D-B5B5-46FD-B10F-770161A8395C}"/>
    <hyperlink ref="D100" location="'SO 07-35-07.3'!A1" display="SO 07-35-07.3 " xr:uid="{C57CF8EA-AC1E-4D84-8BCB-9ADA107D7810}"/>
    <hyperlink ref="D101" location="'SO 07-35-08 '!A1" display="SO 07-35-08 " xr:uid="{85A49CB9-AC5D-499B-9A2A-FFB831E8E876}"/>
    <hyperlink ref="D103" location="'SO 07-35-10 '!A1" display="SO 07-35-10" xr:uid="{74C9EAD7-E652-460D-80CB-FFD5933E4AF4}"/>
    <hyperlink ref="D104" location="'SO 07-35-10.1 '!A1" display="SO 07-35-10.1 " xr:uid="{54BD5423-06AC-4F18-A625-8F69EEE63032}"/>
    <hyperlink ref="D105" location="'SO 07-35-11'!A1" display="SO 07-35-11 " xr:uid="{4C9D001B-A89F-45E4-AD4A-CFD1AA9B1DD8}"/>
    <hyperlink ref="D106" location="'SO 07-35-12 '!A1" display="SO 07-35-12" xr:uid="{51C8EE6E-F127-4B4A-B582-FB7061813495}"/>
    <hyperlink ref="D107" location="'SO 07-35-15 '!A1" display="SO 07-35-15 " xr:uid="{C1CA27C0-A78E-4F78-945D-DB7BE82A702D}"/>
    <hyperlink ref="D108" location="'SO 07-35-16 '!A1" display="SO 07-35-16" xr:uid="{BCB1AAA4-C952-4096-B96E-7F8EF0BACC85}"/>
    <hyperlink ref="D109" location="'SO 07-35-17 '!A1" display="SO 07-35-17 " xr:uid="{740BA0D9-2D4E-4DD6-82E0-D9DDFE42398C}"/>
    <hyperlink ref="D111" location="'SO 07-35-20 '!A1" display="SO 07-35-20 " xr:uid="{F2F787F3-85E0-48F4-938E-C1B1563E4212}"/>
    <hyperlink ref="D112" location="'SO 07-35-21 '!A1" display="SO 07-35-21 " xr:uid="{09374527-77BE-49DD-BC7F-F52723E64737}"/>
    <hyperlink ref="D113" location="'SO 07-35-22'!A1" display="SO 07-35-22 " xr:uid="{35FE1E0E-B6E9-4BDC-8FA3-E7A6C233D254}"/>
    <hyperlink ref="D120" location="'SO 07-37-02'!A1" display="SO 07-37-02 " xr:uid="{B20166D2-73C1-4015-B0A3-5226D0373662}"/>
    <hyperlink ref="D121" location="'SO 07-37-03 '!A1" display="SO 07-37-03 " xr:uid="{B032D61F-8A9A-485A-BD88-0BF830D54959}"/>
    <hyperlink ref="D124" location="'SO 07-37-08.1'!A1" display="SO 07-37-08.1 " xr:uid="{661C591C-7EA5-44F3-8386-FC13017AF1A3}"/>
    <hyperlink ref="D125" location="'SO 07-37-08.2 '!A1" display="SO 07-37-08.2 " xr:uid="{0D4B9ACC-7E97-4DDA-93A3-D9BE83A2ABEA}"/>
    <hyperlink ref="D126" location="'SO 07-37-08.3 '!A1" display="SO 07-37-08.3" xr:uid="{CE2ED42F-90F1-4470-8B44-CD0CB30F5848}"/>
    <hyperlink ref="D128" location="'SO 07-37-11 '!A1" display="SO 07-37-11 " xr:uid="{25C7260D-AB5F-459A-B499-568DAAFC62B4}"/>
    <hyperlink ref="D129" location="'SO 07-37-12'!A1" display="SO 07-37-12 " xr:uid="{C7C5AD19-6FB5-495F-87B5-1E50F1402253}"/>
    <hyperlink ref="D130" location="'SO 07-38-01 '!A1" display="SO 07-38-01 " xr:uid="{C400E14A-D583-4646-ABB0-D11BD498F2BF}"/>
    <hyperlink ref="D132" location="'SO 07-38-03'!A1" display="SO 07-38-03 " xr:uid="{4D81702D-223A-47BF-BF22-A3B27499DE84}"/>
    <hyperlink ref="D134" location="'SO 07-38-04'!A1" display="SO 07-38-04 " xr:uid="{9536A184-44A6-410E-8FF2-FC38CF334470}"/>
    <hyperlink ref="D136" location="'SO 07-38-06'!A1" display="SO 07-38-06 " xr:uid="{4DBEF1CE-CFE4-4C9C-838B-26B63AF88984}"/>
    <hyperlink ref="D137" location="'SO 07-38-07 '!A1" display="SO 07-38-07 " xr:uid="{59FC1185-60B4-4200-80E2-737373778E78}"/>
    <hyperlink ref="D138" location="'SO 07-38-08'!A1" display="SO 07-38-08 " xr:uid="{942FE501-AAE9-4F38-8D92-F1B5F61F9863}"/>
    <hyperlink ref="D139" location="'SO 07-39-01'!A1" display="SO 07-39-01 " xr:uid="{780DB1B8-E452-47B4-8D9E-B4253EBAD80B}"/>
    <hyperlink ref="D140" location="'SO 07-39-02'!A1" display="SO 07-39-02 " xr:uid="{94AC93DD-8088-4F88-B55E-36E411564799}"/>
    <hyperlink ref="D26" location="'PS 07-22-18.1'!A1" display="PS 07-22-18.1" xr:uid="{6A482764-9402-4908-ACF8-CFDCFA1A11C8}"/>
    <hyperlink ref="D25" location="'PS 07-22-18 '!A1" display="PS 07-22-18" xr:uid="{F3651ED4-9102-454F-AF1E-334D8704CABA}"/>
    <hyperlink ref="D24" location="'PS 07-22-17 '!A1" display="PS 07-22-17" xr:uid="{A5F9C70A-BADC-4F08-AFE2-975C598353D5}"/>
    <hyperlink ref="D23" location="'PS 07-22-16'!A1" display="PS 07-22-16" xr:uid="{510539D1-52E9-4EB9-8F33-A7B835038405}"/>
    <hyperlink ref="D22" location="'PS 07-22-15 '!A1" display="PS 07-22-15" xr:uid="{88995991-9BBA-43FF-88A9-35E0F9AC30A2}"/>
    <hyperlink ref="D21" location="'PS 07-22-10 '!A1" display="PS 07-22-10" xr:uid="{B06B2EEC-B58A-430E-9DEB-1D89CE7A13B9}"/>
    <hyperlink ref="D20" location="'PS 07-22-09 '!A1" display="PS 07-22-09" xr:uid="{D9F36728-30B5-4324-BD09-D79629CF77A6}"/>
    <hyperlink ref="D19" location="'PS 07-22-08 '!A1" display="PS 07-22-08" xr:uid="{39C14542-5364-4468-80BA-4C31ED409E2E}"/>
    <hyperlink ref="D18" location="'PS 07-22-07 '!A1" display="PS 07-22-07" xr:uid="{BF64EF75-6B2B-4F70-A5CF-31E1A04D80DF}"/>
    <hyperlink ref="D17" location="'PS 07-22-06 '!A1" display="PS 07-22-06" xr:uid="{9BA54F13-A27A-44B9-BB16-124B3FEA3644}"/>
    <hyperlink ref="D16" location="'PS 07-22-05 '!A1" display="PS 07-22-05" xr:uid="{122804D6-05FD-4302-89D2-1CEF84C3C1AC}"/>
    <hyperlink ref="D14" location="'PS 07-22-03 '!A1" display="PS 07-22-03" xr:uid="{9EF6EF9C-60D8-40C5-89DB-E4CDAA6C8AB1}"/>
    <hyperlink ref="D15" location="'PS 07-22-04 '!A1" display="PS 07-22-04" xr:uid="{D7F79922-E2AF-470B-B07A-85341903F2D3}"/>
    <hyperlink ref="D12" location="'PS 07-22-01 '!A1" display="PS 07-22-01" xr:uid="{5AAECCE6-6144-46F9-98B9-CD3E0B4286A4}"/>
    <hyperlink ref="D13" location="'PS 07-22-01.1 '!A1" display="PS 07-22-01.1" xr:uid="{3489AF76-24A4-40C9-B3B1-D28D068DF694}"/>
    <hyperlink ref="D65" location="'SO 07-33-13 '!A1" display="SO 07-33-13 " xr:uid="{0151FF98-18E1-44C6-9BEE-C328E8D7D034}"/>
    <hyperlink ref="D64" location="'SO 07-33-12'!A1" display="SO 07-33-12" xr:uid="{A8A30D34-5DD9-401B-89A4-727B2C073288}"/>
    <hyperlink ref="D63" location="'SO 07-33-11'!A1" display="SO 07-33-11" xr:uid="{EA5C6E85-185A-43D3-9428-103C568E0402}"/>
    <hyperlink ref="D62" location="'SO 07-33-10 '!A1" display="SO 07-33-10 " xr:uid="{124D10C0-DED5-4D0A-AEF7-1B36D6C43DEF}"/>
    <hyperlink ref="D61" location="'SO 07-33-09 '!A1" display="SO 07-33-09" xr:uid="{08307E25-3529-4D2E-B26C-D2E6CA6797E1}"/>
    <hyperlink ref="D60" location="'SO 07-33-08 '!A1" display="SO 07-33-08" xr:uid="{990C1B66-555F-44F2-8643-A129F86BE6BF}"/>
    <hyperlink ref="D59" location="'SO 07-33-07'!A1" display="SO 07-33-07 " xr:uid="{2A680416-5C5A-49C0-A799-26D5419F252B}"/>
    <hyperlink ref="D58" location="'SO 07-33-06'!A1" display="SO 07-33-06" xr:uid="{42879B4E-5852-43DB-8025-4E6242E5BDA6}"/>
    <hyperlink ref="D57" location="'SO 07-33-05 '!A1" display="SO 07-33-05 " xr:uid="{0855565F-188D-4924-946A-147F7691EB78}"/>
    <hyperlink ref="D56" location="'SO 07-33-04 '!A1" display="SO 07-33-04 " xr:uid="{25A96F4A-62FE-428E-A280-3051570FC20F}"/>
    <hyperlink ref="D55" location="'SO 07-33-03 '!A1" display="SO 07-33-03 " xr:uid="{1E95552C-6F2B-4D6D-A8F8-04B732F463F6}"/>
    <hyperlink ref="D54" location="'SO 07-33-02 '!A1" display="SO 07-33-02 " xr:uid="{3C2F21FE-1302-4190-A416-AB0B0AC9A70A}"/>
    <hyperlink ref="D53" location="'SO 07-33-01.1 '!A1" display="SO 07-33-01.1" xr:uid="{D62ED557-11E8-4FF1-A104-5C77877BE3CC}"/>
    <hyperlink ref="D52" location="'SO 07-33-01'!A1" display="SO 07-33-01" xr:uid="{4BCC772C-E924-4C6D-A49E-A4E3327BE7C7}"/>
    <hyperlink ref="D32" location="'SO 07-32-01'!A1" display="SO 07-32-01 " xr:uid="{E6E2B943-60BA-4351-B0CD-71B0CBEDD271}"/>
    <hyperlink ref="D33" location="'SO 07-32-01.1'!A1" display="SO 07-32-01.1" xr:uid="{75C5DE16-C518-4455-A880-36AFB1CCB7DB}"/>
    <hyperlink ref="D34" location="'SO 07-32-01.2 '!A1" display="SO 07-32-01.2 " xr:uid="{E13C56C0-7FC6-4DBD-B0E6-4064ED71ED4B}"/>
    <hyperlink ref="D35" location="'SO 07-32-01.3'!A1" display="SO 07-32-01.3 " xr:uid="{EBBB459F-17B1-423A-995A-F0DDEF36C81D}"/>
    <hyperlink ref="D36" location="'SO 07-32-01.4'!A1" display="SO 07-32-01.4 " xr:uid="{6888E446-0EAF-4514-8468-67B43031A748}"/>
    <hyperlink ref="D37" location="'SO 07-32-01.5 '!A1" display="SO 07-32-01.5 " xr:uid="{D79561FB-5711-457C-8079-02DEB8532ABD}"/>
    <hyperlink ref="D38" location="'SO 07-32-01.6 '!A1" display="SO 07-32-01.6 " xr:uid="{D3B480C8-A564-4893-A577-A869FB153298}"/>
    <hyperlink ref="D39" location="'SO 07-32-01.7 '!A1" display="SO 07-32-01.7 " xr:uid="{92AE1174-2679-4A46-B684-0B127FF0685D}"/>
    <hyperlink ref="D40" location="'SO 07-32-01.8 '!A1" display="SO 07-32-01.8 " xr:uid="{678A93C6-CCB5-4FE1-8751-1EA4135FDD82}"/>
    <hyperlink ref="D41" location="'SO 07-32-01.9 '!A1" display="SO 07-32-01.9 " xr:uid="{1F6CDB62-D3F7-46A7-BA68-86106541A142}"/>
    <hyperlink ref="D42" location="'SO 07-32-01.10 '!A1" display="SO 07-32-01.10 " xr:uid="{092C7A34-51FC-4C9F-81B3-D2BE849DA35B}"/>
    <hyperlink ref="D43" location="'SO 07-32-01.11 '!A1" display="SO 07-32-01.11 " xr:uid="{D31B3C4F-027D-45FE-A77A-5A062DA08A3A}"/>
    <hyperlink ref="D44" location="'SO 07-32-01.12'!A1" display="SO 07-32-01.12 " xr:uid="{1CE257BB-9A79-4217-BAE0-35BFA09DA071}"/>
    <hyperlink ref="D45" location="'SO 07-32-01.13'!A1" display="SO 07-32-01.13" xr:uid="{65AE6B34-8339-456A-A1EC-6BDBF4A7F508}"/>
    <hyperlink ref="D46" location="'SO 07-32-02 '!A1" display="SO 07-32-02 " xr:uid="{7AB9D6FF-D5FF-4EB9-8CF7-FB395234298E}"/>
    <hyperlink ref="D47" location="'SO 07-32-03 '!A1" display="SO 07-32-03" xr:uid="{418CF71A-2E56-499F-943F-B56B91F55347}"/>
    <hyperlink ref="D48" location="'SO 07-32-04 '!A1" display="SO 07-32-04" xr:uid="{D32EE9DA-A421-4362-ABA2-6CB07FDF0FF5}"/>
    <hyperlink ref="D49" location="'SO 07-32-05'!A1" display="SO 07-32-05" xr:uid="{49F8F996-4244-4F1B-BDC6-82DEA0149248}"/>
    <hyperlink ref="D50" location="'SO 07-32-07 '!A1" display="SO 07-32-07 " xr:uid="{C8AEC90B-8DC8-4AF4-8351-92F5B6BC5960}"/>
    <hyperlink ref="D51" location="'SO 07-32-08 '!A1" display="SO 07-32-08" xr:uid="{AA148694-D223-4E74-8DCA-2CF8792F50F7}"/>
    <hyperlink ref="D83" location="'SO 07-34-11 '!A1" display="SO 07-34-11" xr:uid="{E81E8D84-6DEB-403F-984F-657897452A20}"/>
    <hyperlink ref="D90" location="'SO 07-34-17.03 '!A1" display="SO 07-34-17.03" xr:uid="{D5C32EC9-AEEA-48A3-A4BB-6504E2283174}"/>
    <hyperlink ref="D93" location="'SO 07-35-02 '!A1" display="SO 07-35-02 " xr:uid="{0049A8DB-07A1-4CAE-84A4-D07D2074B441}"/>
    <hyperlink ref="D98" location="'SO 07-35-07 '!A1" display="SO 07-35-07 " xr:uid="{A3EB85FF-6A9E-462E-878C-04072CF48317}"/>
    <hyperlink ref="D102" location="'SO 07-35-09 '!A1" display="SO 07-35-09" xr:uid="{16204032-7FF8-4F5A-A836-9BCD76E290F7}"/>
    <hyperlink ref="D110" location="'SO 07-35-18 '!A1" display="SO 07-35-18" xr:uid="{B80DAC89-DC89-4A25-932A-E16DF378D5B5}"/>
    <hyperlink ref="D114" location="'SO 07-35-23 '!A1" display="SO 07-35-23" xr:uid="{94C7FD73-D744-44E9-B68B-F719529D3417}"/>
    <hyperlink ref="D115" location="'SO 07-36-01'!A1" display="SO 07-36-01 " xr:uid="{8DA08E87-DD05-4E44-9646-CCBF87697793}"/>
    <hyperlink ref="D116" location="'SO 07-36-01.1 '!A1" display="SO 07-36-01.1" xr:uid="{67038D7B-379F-4081-8957-AB3D0F054CFD}"/>
    <hyperlink ref="D117" location="'SO 07-36-01.2 '!A1" display="SO 07-36-01.2 " xr:uid="{F9F6192E-EB2F-4F3C-B27C-4C3DAEFC1F48}"/>
    <hyperlink ref="D118" location="'SO 07-36-02'!A1" display="SO 07-36-02" xr:uid="{7618CE53-2899-48BE-AA16-3D300ED22427}"/>
    <hyperlink ref="D123" location="'SO 07-37-06 '!A1" display="SO 07-37-06 " xr:uid="{04024085-1BEE-432A-9534-88A41C7BC2F9}"/>
    <hyperlink ref="D127" location="'SO 07-37-09 '!A1" display="SO 07-37-09 " xr:uid="{00B4A1D5-6C7B-4E60-974E-75E29B40939F}"/>
    <hyperlink ref="D131" location="'SO 07-38-02 '!A1" display="SO 07-38-02 " xr:uid="{5B93BF70-03CF-4690-9FBF-726825947A90}"/>
    <hyperlink ref="D135" location="'SO 07-38-05'!A1" display="SO 07-38-05" xr:uid="{E40E6E01-6FAF-45F9-9173-E7CF5340D238}"/>
    <hyperlink ref="D141" location="'SO 07-39-03'!A1" display="SO 07-39-03" xr:uid="{BF40B0DF-827B-45E5-ADB1-76DF17FD9223}"/>
    <hyperlink ref="D29" location="'PS 07-27-04'!A1" display="PS 07-27-04" xr:uid="{2BB13CEF-B9AF-4E7D-B864-722665C3FFCE}"/>
    <hyperlink ref="D97" location="'SO 07-35-06.1 '!Názvy_tlače" display="SO 07-35-06.1" xr:uid="{FE8DBDD3-7096-41F9-A47B-B1EAF28FB56A}"/>
    <hyperlink ref="D96" location="'SO 07-35-06  '!Názvy_tlače" display="SO 07-35-06 " xr:uid="{5956A703-D02F-4C7F-977F-564AB4FD3BBA}"/>
    <hyperlink ref="D133" location="'SO 07-38-03.2'!A1" display="SO 07-38-03.2" xr:uid="{B59B18F8-F316-4AF4-9E7F-EEF2559EBDE3}"/>
    <hyperlink ref="D122" location="'SO 07-37-03.1'!Oblasť_tlače" display="SO 07-37-03.1" xr:uid="{410E974E-4A0D-4DF2-8716-C1F62EB35368}"/>
    <hyperlink ref="D119" location="'SO 07-36-02.1'!A1" display="SO 07-36-02.1" xr:uid="{30B4B454-5EF2-4E63-9766-3F5919C737FC}"/>
  </hyperlinks>
  <pageMargins left="0.39370078740157483" right="0.39370078740157483" top="0.39370078740157483" bottom="0.39370078740157483" header="0" footer="0"/>
  <pageSetup paperSize="9" scale="79" fitToHeight="100" orientation="portrait"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CEBB9E-6FD8-49AB-877D-4B59CEC34D39}">
  <sheetPr codeName="Hárok14">
    <tabColor theme="6" tint="0.39997558519241921"/>
    <pageSetUpPr fitToPage="1"/>
  </sheetPr>
  <dimension ref="B1:O65"/>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888</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439</v>
      </c>
      <c r="F11" s="22" t="s">
        <v>440</v>
      </c>
      <c r="J11" s="23"/>
      <c r="L11" s="36"/>
    </row>
    <row r="12" spans="2:15" s="1" customFormat="1" ht="11.4" x14ac:dyDescent="0.2">
      <c r="B12" s="14"/>
      <c r="C12" s="5" t="s">
        <v>419</v>
      </c>
      <c r="D12" s="5" t="s">
        <v>288</v>
      </c>
      <c r="E12" s="6" t="s">
        <v>850</v>
      </c>
      <c r="F12" s="7" t="s">
        <v>851</v>
      </c>
      <c r="G12" s="8" t="s">
        <v>314</v>
      </c>
      <c r="H12" s="9">
        <v>2</v>
      </c>
      <c r="I12" s="29"/>
      <c r="J12" s="30">
        <f t="shared" ref="J12:J60" si="0">ROUND(I12*H12,2)</f>
        <v>0</v>
      </c>
      <c r="K12" s="10"/>
      <c r="L12" s="16"/>
    </row>
    <row r="13" spans="2:15" s="20" customFormat="1" ht="25.95" customHeight="1" x14ac:dyDescent="0.25">
      <c r="B13" s="19"/>
      <c r="D13" s="21" t="s">
        <v>283</v>
      </c>
      <c r="E13" s="22" t="s">
        <v>391</v>
      </c>
      <c r="F13" s="22" t="s">
        <v>392</v>
      </c>
      <c r="I13" s="45"/>
      <c r="J13" s="23"/>
      <c r="K13" s="45"/>
      <c r="L13" s="36"/>
    </row>
    <row r="14" spans="2:15" s="1" customFormat="1" ht="11.4" x14ac:dyDescent="0.2">
      <c r="B14" s="14"/>
      <c r="C14" s="5" t="s">
        <v>422</v>
      </c>
      <c r="D14" s="5" t="s">
        <v>288</v>
      </c>
      <c r="E14" s="6" t="s">
        <v>853</v>
      </c>
      <c r="F14" s="7" t="s">
        <v>854</v>
      </c>
      <c r="G14" s="8" t="s">
        <v>291</v>
      </c>
      <c r="H14" s="9">
        <v>2</v>
      </c>
      <c r="I14" s="29"/>
      <c r="J14" s="30">
        <f t="shared" si="0"/>
        <v>0</v>
      </c>
      <c r="K14" s="10"/>
      <c r="L14" s="16"/>
    </row>
    <row r="15" spans="2:15" s="1" customFormat="1" ht="11.4" x14ac:dyDescent="0.2">
      <c r="B15" s="14"/>
      <c r="C15" s="5" t="s">
        <v>443</v>
      </c>
      <c r="D15" s="5" t="s">
        <v>288</v>
      </c>
      <c r="E15" s="6" t="s">
        <v>404</v>
      </c>
      <c r="F15" s="7" t="s">
        <v>588</v>
      </c>
      <c r="G15" s="8" t="s">
        <v>291</v>
      </c>
      <c r="H15" s="9">
        <v>2</v>
      </c>
      <c r="I15" s="29"/>
      <c r="J15" s="30">
        <f t="shared" si="0"/>
        <v>0</v>
      </c>
      <c r="K15" s="10"/>
      <c r="L15" s="16"/>
    </row>
    <row r="16" spans="2:15" s="1" customFormat="1" ht="11.4" x14ac:dyDescent="0.2">
      <c r="B16" s="14"/>
      <c r="C16" s="39" t="s">
        <v>459</v>
      </c>
      <c r="D16" s="39" t="s">
        <v>284</v>
      </c>
      <c r="E16" s="40" t="s">
        <v>866</v>
      </c>
      <c r="F16" s="41" t="s">
        <v>867</v>
      </c>
      <c r="G16" s="42" t="s">
        <v>579</v>
      </c>
      <c r="H16" s="43">
        <v>2E-3</v>
      </c>
      <c r="I16" s="29"/>
      <c r="J16" s="30">
        <f t="shared" si="0"/>
        <v>0</v>
      </c>
      <c r="K16" s="10"/>
      <c r="L16" s="16"/>
    </row>
    <row r="17" spans="2:12" s="1" customFormat="1" ht="11.4" x14ac:dyDescent="0.2">
      <c r="B17" s="14"/>
      <c r="C17" s="5" t="s">
        <v>489</v>
      </c>
      <c r="D17" s="5" t="s">
        <v>288</v>
      </c>
      <c r="E17" s="6" t="s">
        <v>881</v>
      </c>
      <c r="F17" s="7" t="s">
        <v>882</v>
      </c>
      <c r="G17" s="8" t="s">
        <v>291</v>
      </c>
      <c r="H17" s="9">
        <v>2</v>
      </c>
      <c r="I17" s="29"/>
      <c r="J17" s="30">
        <f t="shared" si="0"/>
        <v>0</v>
      </c>
      <c r="K17" s="10"/>
      <c r="L17" s="16"/>
    </row>
    <row r="18" spans="2:12" s="20" customFormat="1" ht="25.95" customHeight="1" x14ac:dyDescent="0.25">
      <c r="B18" s="19"/>
      <c r="D18" s="21" t="s">
        <v>283</v>
      </c>
      <c r="E18" s="22" t="s">
        <v>284</v>
      </c>
      <c r="F18" s="22" t="s">
        <v>285</v>
      </c>
      <c r="I18" s="45"/>
      <c r="J18" s="23"/>
      <c r="K18" s="45"/>
      <c r="L18" s="36"/>
    </row>
    <row r="19" spans="2:12" s="20" customFormat="1" ht="25.95" customHeight="1" x14ac:dyDescent="0.25">
      <c r="B19" s="19"/>
      <c r="D19" s="21" t="s">
        <v>283</v>
      </c>
      <c r="E19" s="22" t="s">
        <v>286</v>
      </c>
      <c r="F19" s="22" t="s">
        <v>632</v>
      </c>
      <c r="I19" s="45"/>
      <c r="J19" s="23"/>
      <c r="K19" s="45"/>
      <c r="L19" s="36"/>
    </row>
    <row r="20" spans="2:12" s="1" customFormat="1" ht="11.4" x14ac:dyDescent="0.2">
      <c r="B20" s="14"/>
      <c r="C20" s="39" t="s">
        <v>492</v>
      </c>
      <c r="D20" s="39" t="s">
        <v>284</v>
      </c>
      <c r="E20" s="40" t="s">
        <v>889</v>
      </c>
      <c r="F20" s="41" t="s">
        <v>890</v>
      </c>
      <c r="G20" s="42" t="s">
        <v>716</v>
      </c>
      <c r="H20" s="43">
        <v>8</v>
      </c>
      <c r="I20" s="29"/>
      <c r="J20" s="30">
        <f t="shared" si="0"/>
        <v>0</v>
      </c>
      <c r="K20" s="10"/>
      <c r="L20" s="16"/>
    </row>
    <row r="21" spans="2:12" s="1" customFormat="1" ht="11.4" x14ac:dyDescent="0.2">
      <c r="B21" s="14"/>
      <c r="C21" s="5" t="s">
        <v>495</v>
      </c>
      <c r="D21" s="5" t="s">
        <v>288</v>
      </c>
      <c r="E21" s="6" t="s">
        <v>727</v>
      </c>
      <c r="F21" s="7" t="s">
        <v>728</v>
      </c>
      <c r="G21" s="8" t="s">
        <v>291</v>
      </c>
      <c r="H21" s="9">
        <v>2</v>
      </c>
      <c r="I21" s="29"/>
      <c r="J21" s="30">
        <f t="shared" si="0"/>
        <v>0</v>
      </c>
      <c r="K21" s="10"/>
      <c r="L21" s="16"/>
    </row>
    <row r="22" spans="2:12" s="1" customFormat="1" ht="11.4" x14ac:dyDescent="0.2">
      <c r="B22" s="14"/>
      <c r="C22" s="39" t="s">
        <v>498</v>
      </c>
      <c r="D22" s="39" t="s">
        <v>284</v>
      </c>
      <c r="E22" s="40" t="s">
        <v>731</v>
      </c>
      <c r="F22" s="41" t="s">
        <v>732</v>
      </c>
      <c r="G22" s="42" t="s">
        <v>336</v>
      </c>
      <c r="H22" s="43">
        <v>1.9</v>
      </c>
      <c r="I22" s="29"/>
      <c r="J22" s="30">
        <f t="shared" si="0"/>
        <v>0</v>
      </c>
      <c r="K22" s="10"/>
      <c r="L22" s="16"/>
    </row>
    <row r="23" spans="2:12" s="1" customFormat="1" ht="11.4" x14ac:dyDescent="0.2">
      <c r="B23" s="14"/>
      <c r="C23" s="5" t="s">
        <v>441</v>
      </c>
      <c r="D23" s="5" t="s">
        <v>288</v>
      </c>
      <c r="E23" s="6" t="s">
        <v>733</v>
      </c>
      <c r="F23" s="7" t="s">
        <v>734</v>
      </c>
      <c r="G23" s="8" t="s">
        <v>314</v>
      </c>
      <c r="H23" s="9">
        <v>2</v>
      </c>
      <c r="I23" s="29"/>
      <c r="J23" s="30">
        <f t="shared" si="0"/>
        <v>0</v>
      </c>
      <c r="K23" s="10"/>
      <c r="L23" s="16"/>
    </row>
    <row r="24" spans="2:12" s="1" customFormat="1" ht="11.4" x14ac:dyDescent="0.2">
      <c r="B24" s="14"/>
      <c r="C24" s="39" t="s">
        <v>503</v>
      </c>
      <c r="D24" s="39" t="s">
        <v>284</v>
      </c>
      <c r="E24" s="40" t="s">
        <v>735</v>
      </c>
      <c r="F24" s="41" t="s">
        <v>736</v>
      </c>
      <c r="G24" s="42" t="s">
        <v>314</v>
      </c>
      <c r="H24" s="43">
        <v>2</v>
      </c>
      <c r="I24" s="29"/>
      <c r="J24" s="30">
        <f t="shared" si="0"/>
        <v>0</v>
      </c>
      <c r="K24" s="10"/>
      <c r="L24" s="16"/>
    </row>
    <row r="25" spans="2:12" s="1" customFormat="1" ht="11.4" x14ac:dyDescent="0.2">
      <c r="B25" s="14"/>
      <c r="C25" s="5" t="s">
        <v>506</v>
      </c>
      <c r="D25" s="5" t="s">
        <v>288</v>
      </c>
      <c r="E25" s="6" t="s">
        <v>737</v>
      </c>
      <c r="F25" s="7" t="s">
        <v>738</v>
      </c>
      <c r="G25" s="8" t="s">
        <v>314</v>
      </c>
      <c r="H25" s="9">
        <v>2</v>
      </c>
      <c r="I25" s="29"/>
      <c r="J25" s="30">
        <f t="shared" si="0"/>
        <v>0</v>
      </c>
      <c r="K25" s="10"/>
      <c r="L25" s="16"/>
    </row>
    <row r="26" spans="2:12" s="1" customFormat="1" ht="11.4" x14ac:dyDescent="0.2">
      <c r="B26" s="14"/>
      <c r="C26" s="39" t="s">
        <v>509</v>
      </c>
      <c r="D26" s="39" t="s">
        <v>284</v>
      </c>
      <c r="E26" s="40" t="s">
        <v>739</v>
      </c>
      <c r="F26" s="41" t="s">
        <v>740</v>
      </c>
      <c r="G26" s="42" t="s">
        <v>314</v>
      </c>
      <c r="H26" s="43">
        <v>2</v>
      </c>
      <c r="I26" s="29"/>
      <c r="J26" s="30">
        <f t="shared" si="0"/>
        <v>0</v>
      </c>
      <c r="K26" s="10"/>
      <c r="L26" s="16"/>
    </row>
    <row r="27" spans="2:12" s="1" customFormat="1" ht="11.4" x14ac:dyDescent="0.2">
      <c r="B27" s="14"/>
      <c r="C27" s="5" t="s">
        <v>512</v>
      </c>
      <c r="D27" s="5" t="s">
        <v>288</v>
      </c>
      <c r="E27" s="6" t="s">
        <v>891</v>
      </c>
      <c r="F27" s="7" t="s">
        <v>892</v>
      </c>
      <c r="G27" s="8" t="s">
        <v>314</v>
      </c>
      <c r="H27" s="9">
        <v>1</v>
      </c>
      <c r="I27" s="29"/>
      <c r="J27" s="30">
        <f t="shared" si="0"/>
        <v>0</v>
      </c>
      <c r="K27" s="10"/>
      <c r="L27" s="16"/>
    </row>
    <row r="28" spans="2:12" s="1" customFormat="1" ht="11.4" x14ac:dyDescent="0.2">
      <c r="B28" s="14"/>
      <c r="C28" s="5" t="s">
        <v>515</v>
      </c>
      <c r="D28" s="5" t="s">
        <v>288</v>
      </c>
      <c r="E28" s="6" t="s">
        <v>893</v>
      </c>
      <c r="F28" s="7" t="s">
        <v>894</v>
      </c>
      <c r="G28" s="8" t="s">
        <v>314</v>
      </c>
      <c r="H28" s="9">
        <v>1</v>
      </c>
      <c r="I28" s="29"/>
      <c r="J28" s="30">
        <f t="shared" si="0"/>
        <v>0</v>
      </c>
      <c r="K28" s="10"/>
      <c r="L28" s="16"/>
    </row>
    <row r="29" spans="2:12" s="1" customFormat="1" ht="11.4" x14ac:dyDescent="0.2">
      <c r="B29" s="14"/>
      <c r="C29" s="39" t="s">
        <v>518</v>
      </c>
      <c r="D29" s="39" t="s">
        <v>284</v>
      </c>
      <c r="E29" s="40" t="s">
        <v>895</v>
      </c>
      <c r="F29" s="41" t="s">
        <v>896</v>
      </c>
      <c r="G29" s="42" t="s">
        <v>314</v>
      </c>
      <c r="H29" s="43">
        <v>2</v>
      </c>
      <c r="I29" s="29"/>
      <c r="J29" s="30">
        <f t="shared" si="0"/>
        <v>0</v>
      </c>
      <c r="K29" s="10"/>
      <c r="L29" s="16"/>
    </row>
    <row r="30" spans="2:12" s="1" customFormat="1" ht="11.4" x14ac:dyDescent="0.2">
      <c r="B30" s="14"/>
      <c r="C30" s="5" t="s">
        <v>521</v>
      </c>
      <c r="D30" s="5" t="s">
        <v>288</v>
      </c>
      <c r="E30" s="6" t="s">
        <v>897</v>
      </c>
      <c r="F30" s="7" t="s">
        <v>898</v>
      </c>
      <c r="G30" s="8" t="s">
        <v>314</v>
      </c>
      <c r="H30" s="9">
        <v>1</v>
      </c>
      <c r="I30" s="29"/>
      <c r="J30" s="30">
        <f t="shared" si="0"/>
        <v>0</v>
      </c>
      <c r="K30" s="10"/>
      <c r="L30" s="16"/>
    </row>
    <row r="31" spans="2:12" s="1" customFormat="1" ht="11.4" x14ac:dyDescent="0.2">
      <c r="B31" s="14"/>
      <c r="C31" s="39" t="s">
        <v>525</v>
      </c>
      <c r="D31" s="39" t="s">
        <v>284</v>
      </c>
      <c r="E31" s="40" t="s">
        <v>899</v>
      </c>
      <c r="F31" s="41" t="s">
        <v>900</v>
      </c>
      <c r="G31" s="42" t="s">
        <v>901</v>
      </c>
      <c r="H31" s="43">
        <v>1</v>
      </c>
      <c r="I31" s="29"/>
      <c r="J31" s="30">
        <f t="shared" si="0"/>
        <v>0</v>
      </c>
      <c r="K31" s="10"/>
      <c r="L31" s="16"/>
    </row>
    <row r="32" spans="2:12" s="1" customFormat="1" ht="11.4" x14ac:dyDescent="0.2">
      <c r="B32" s="14"/>
      <c r="C32" s="5" t="s">
        <v>528</v>
      </c>
      <c r="D32" s="5" t="s">
        <v>288</v>
      </c>
      <c r="E32" s="6" t="s">
        <v>902</v>
      </c>
      <c r="F32" s="7" t="s">
        <v>903</v>
      </c>
      <c r="G32" s="8" t="s">
        <v>314</v>
      </c>
      <c r="H32" s="9">
        <v>1</v>
      </c>
      <c r="I32" s="29"/>
      <c r="J32" s="30">
        <f t="shared" si="0"/>
        <v>0</v>
      </c>
      <c r="K32" s="10"/>
      <c r="L32" s="16"/>
    </row>
    <row r="33" spans="2:12" s="1" customFormat="1" ht="11.4" x14ac:dyDescent="0.2">
      <c r="B33" s="14"/>
      <c r="C33" s="5" t="s">
        <v>531</v>
      </c>
      <c r="D33" s="5" t="s">
        <v>288</v>
      </c>
      <c r="E33" s="6" t="s">
        <v>904</v>
      </c>
      <c r="F33" s="7" t="s">
        <v>905</v>
      </c>
      <c r="G33" s="8" t="s">
        <v>314</v>
      </c>
      <c r="H33" s="9">
        <v>2</v>
      </c>
      <c r="I33" s="29"/>
      <c r="J33" s="30">
        <f t="shared" si="0"/>
        <v>0</v>
      </c>
      <c r="K33" s="10"/>
      <c r="L33" s="16"/>
    </row>
    <row r="34" spans="2:12" s="1" customFormat="1" ht="11.4" x14ac:dyDescent="0.2">
      <c r="B34" s="14"/>
      <c r="C34" s="39" t="s">
        <v>534</v>
      </c>
      <c r="D34" s="39" t="s">
        <v>284</v>
      </c>
      <c r="E34" s="40" t="s">
        <v>906</v>
      </c>
      <c r="F34" s="41" t="s">
        <v>907</v>
      </c>
      <c r="G34" s="42" t="s">
        <v>314</v>
      </c>
      <c r="H34" s="43">
        <v>2</v>
      </c>
      <c r="I34" s="29"/>
      <c r="J34" s="30">
        <f t="shared" si="0"/>
        <v>0</v>
      </c>
      <c r="K34" s="10"/>
      <c r="L34" s="16"/>
    </row>
    <row r="35" spans="2:12" s="1" customFormat="1" ht="11.4" x14ac:dyDescent="0.2">
      <c r="B35" s="14"/>
      <c r="C35" s="5" t="s">
        <v>537</v>
      </c>
      <c r="D35" s="5" t="s">
        <v>288</v>
      </c>
      <c r="E35" s="6" t="s">
        <v>908</v>
      </c>
      <c r="F35" s="7" t="s">
        <v>909</v>
      </c>
      <c r="G35" s="8" t="s">
        <v>314</v>
      </c>
      <c r="H35" s="9">
        <v>1</v>
      </c>
      <c r="I35" s="29"/>
      <c r="J35" s="30">
        <f t="shared" si="0"/>
        <v>0</v>
      </c>
      <c r="K35" s="10"/>
      <c r="L35" s="16"/>
    </row>
    <row r="36" spans="2:12" s="1" customFormat="1" ht="22.8" x14ac:dyDescent="0.2">
      <c r="B36" s="14"/>
      <c r="C36" s="39" t="s">
        <v>540</v>
      </c>
      <c r="D36" s="39" t="s">
        <v>284</v>
      </c>
      <c r="E36" s="40" t="s">
        <v>910</v>
      </c>
      <c r="F36" s="41" t="s">
        <v>911</v>
      </c>
      <c r="G36" s="42" t="s">
        <v>314</v>
      </c>
      <c r="H36" s="43">
        <v>1</v>
      </c>
      <c r="I36" s="29"/>
      <c r="J36" s="30">
        <f t="shared" si="0"/>
        <v>0</v>
      </c>
      <c r="K36" s="10"/>
      <c r="L36" s="16"/>
    </row>
    <row r="37" spans="2:12" s="1" customFormat="1" ht="11.4" x14ac:dyDescent="0.2">
      <c r="B37" s="14"/>
      <c r="C37" s="5" t="s">
        <v>545</v>
      </c>
      <c r="D37" s="5" t="s">
        <v>288</v>
      </c>
      <c r="E37" s="6" t="s">
        <v>912</v>
      </c>
      <c r="F37" s="7" t="s">
        <v>913</v>
      </c>
      <c r="G37" s="8" t="s">
        <v>291</v>
      </c>
      <c r="H37" s="9">
        <v>155</v>
      </c>
      <c r="I37" s="29"/>
      <c r="J37" s="30">
        <f t="shared" si="0"/>
        <v>0</v>
      </c>
      <c r="K37" s="10"/>
      <c r="L37" s="16"/>
    </row>
    <row r="38" spans="2:12" s="1" customFormat="1" ht="11.4" x14ac:dyDescent="0.2">
      <c r="B38" s="14"/>
      <c r="C38" s="39" t="s">
        <v>548</v>
      </c>
      <c r="D38" s="39" t="s">
        <v>284</v>
      </c>
      <c r="E38" s="40" t="s">
        <v>914</v>
      </c>
      <c r="F38" s="41" t="s">
        <v>915</v>
      </c>
      <c r="G38" s="42" t="s">
        <v>291</v>
      </c>
      <c r="H38" s="43">
        <v>155</v>
      </c>
      <c r="I38" s="29"/>
      <c r="J38" s="30">
        <f t="shared" si="0"/>
        <v>0</v>
      </c>
      <c r="K38" s="10"/>
      <c r="L38" s="16"/>
    </row>
    <row r="39" spans="2:12" s="1" customFormat="1" ht="11.4" x14ac:dyDescent="0.2">
      <c r="B39" s="14"/>
      <c r="C39" s="5" t="s">
        <v>551</v>
      </c>
      <c r="D39" s="5" t="s">
        <v>288</v>
      </c>
      <c r="E39" s="6" t="s">
        <v>916</v>
      </c>
      <c r="F39" s="7" t="s">
        <v>917</v>
      </c>
      <c r="G39" s="8" t="s">
        <v>314</v>
      </c>
      <c r="H39" s="9">
        <v>1</v>
      </c>
      <c r="I39" s="29"/>
      <c r="J39" s="30">
        <f t="shared" si="0"/>
        <v>0</v>
      </c>
      <c r="K39" s="10"/>
      <c r="L39" s="16"/>
    </row>
    <row r="40" spans="2:12" s="1" customFormat="1" ht="11.4" x14ac:dyDescent="0.2">
      <c r="B40" s="14"/>
      <c r="C40" s="39" t="s">
        <v>554</v>
      </c>
      <c r="D40" s="39" t="s">
        <v>284</v>
      </c>
      <c r="E40" s="40" t="s">
        <v>918</v>
      </c>
      <c r="F40" s="41" t="s">
        <v>919</v>
      </c>
      <c r="G40" s="42" t="s">
        <v>314</v>
      </c>
      <c r="H40" s="43">
        <v>1</v>
      </c>
      <c r="I40" s="29"/>
      <c r="J40" s="30">
        <f t="shared" si="0"/>
        <v>0</v>
      </c>
      <c r="K40" s="10"/>
      <c r="L40" s="16"/>
    </row>
    <row r="41" spans="2:12" s="1" customFormat="1" ht="11.4" x14ac:dyDescent="0.2">
      <c r="B41" s="14"/>
      <c r="C41" s="5" t="s">
        <v>557</v>
      </c>
      <c r="D41" s="5" t="s">
        <v>288</v>
      </c>
      <c r="E41" s="6" t="s">
        <v>920</v>
      </c>
      <c r="F41" s="7" t="s">
        <v>921</v>
      </c>
      <c r="G41" s="8" t="s">
        <v>291</v>
      </c>
      <c r="H41" s="9">
        <v>4</v>
      </c>
      <c r="I41" s="29"/>
      <c r="J41" s="30">
        <f t="shared" si="0"/>
        <v>0</v>
      </c>
      <c r="K41" s="10"/>
      <c r="L41" s="16"/>
    </row>
    <row r="42" spans="2:12" s="1" customFormat="1" ht="22.8" x14ac:dyDescent="0.2">
      <c r="B42" s="14"/>
      <c r="C42" s="39" t="s">
        <v>623</v>
      </c>
      <c r="D42" s="39" t="s">
        <v>284</v>
      </c>
      <c r="E42" s="40" t="s">
        <v>922</v>
      </c>
      <c r="F42" s="41" t="s">
        <v>923</v>
      </c>
      <c r="G42" s="42" t="s">
        <v>314</v>
      </c>
      <c r="H42" s="43">
        <v>2</v>
      </c>
      <c r="I42" s="29"/>
      <c r="J42" s="30">
        <f t="shared" si="0"/>
        <v>0</v>
      </c>
      <c r="K42" s="10"/>
      <c r="L42" s="16"/>
    </row>
    <row r="43" spans="2:12" s="1" customFormat="1" ht="11.4" x14ac:dyDescent="0.2">
      <c r="B43" s="14"/>
      <c r="C43" s="5" t="s">
        <v>626</v>
      </c>
      <c r="D43" s="5" t="s">
        <v>288</v>
      </c>
      <c r="E43" s="6" t="s">
        <v>784</v>
      </c>
      <c r="F43" s="7" t="s">
        <v>785</v>
      </c>
      <c r="G43" s="8" t="s">
        <v>291</v>
      </c>
      <c r="H43" s="9">
        <v>20</v>
      </c>
      <c r="I43" s="29"/>
      <c r="J43" s="30">
        <f t="shared" si="0"/>
        <v>0</v>
      </c>
      <c r="K43" s="10"/>
      <c r="L43" s="16"/>
    </row>
    <row r="44" spans="2:12" s="1" customFormat="1" ht="22.8" x14ac:dyDescent="0.2">
      <c r="B44" s="14"/>
      <c r="C44" s="39" t="s">
        <v>629</v>
      </c>
      <c r="D44" s="39" t="s">
        <v>284</v>
      </c>
      <c r="E44" s="40" t="s">
        <v>786</v>
      </c>
      <c r="F44" s="41" t="s">
        <v>787</v>
      </c>
      <c r="G44" s="42" t="s">
        <v>314</v>
      </c>
      <c r="H44" s="43">
        <v>2</v>
      </c>
      <c r="I44" s="29"/>
      <c r="J44" s="30">
        <f t="shared" si="0"/>
        <v>0</v>
      </c>
      <c r="K44" s="10"/>
      <c r="L44" s="16"/>
    </row>
    <row r="45" spans="2:12" s="1" customFormat="1" ht="11.4" x14ac:dyDescent="0.2">
      <c r="B45" s="14"/>
      <c r="C45" s="5" t="s">
        <v>633</v>
      </c>
      <c r="D45" s="5" t="s">
        <v>288</v>
      </c>
      <c r="E45" s="6" t="s">
        <v>924</v>
      </c>
      <c r="F45" s="7" t="s">
        <v>925</v>
      </c>
      <c r="G45" s="8" t="s">
        <v>314</v>
      </c>
      <c r="H45" s="9">
        <v>1</v>
      </c>
      <c r="I45" s="29"/>
      <c r="J45" s="30">
        <f t="shared" si="0"/>
        <v>0</v>
      </c>
      <c r="K45" s="10"/>
      <c r="L45" s="16"/>
    </row>
    <row r="46" spans="2:12" s="1" customFormat="1" ht="22.8" x14ac:dyDescent="0.2">
      <c r="B46" s="14"/>
      <c r="C46" s="39" t="s">
        <v>636</v>
      </c>
      <c r="D46" s="39" t="s">
        <v>284</v>
      </c>
      <c r="E46" s="40" t="s">
        <v>926</v>
      </c>
      <c r="F46" s="41" t="s">
        <v>927</v>
      </c>
      <c r="G46" s="42" t="s">
        <v>314</v>
      </c>
      <c r="H46" s="43">
        <v>1</v>
      </c>
      <c r="I46" s="29"/>
      <c r="J46" s="30">
        <f t="shared" si="0"/>
        <v>0</v>
      </c>
      <c r="K46" s="10"/>
      <c r="L46" s="16"/>
    </row>
    <row r="47" spans="2:12" s="1" customFormat="1" ht="11.4" x14ac:dyDescent="0.2">
      <c r="B47" s="14"/>
      <c r="C47" s="5" t="s">
        <v>639</v>
      </c>
      <c r="D47" s="5" t="s">
        <v>288</v>
      </c>
      <c r="E47" s="6" t="s">
        <v>928</v>
      </c>
      <c r="F47" s="7" t="s">
        <v>929</v>
      </c>
      <c r="G47" s="8" t="s">
        <v>314</v>
      </c>
      <c r="H47" s="9">
        <v>2</v>
      </c>
      <c r="I47" s="29"/>
      <c r="J47" s="30">
        <f t="shared" si="0"/>
        <v>0</v>
      </c>
      <c r="K47" s="10"/>
      <c r="L47" s="16"/>
    </row>
    <row r="48" spans="2:12" s="1" customFormat="1" ht="11.4" x14ac:dyDescent="0.2">
      <c r="B48" s="14"/>
      <c r="C48" s="39" t="s">
        <v>642</v>
      </c>
      <c r="D48" s="39" t="s">
        <v>284</v>
      </c>
      <c r="E48" s="40" t="s">
        <v>930</v>
      </c>
      <c r="F48" s="41" t="s">
        <v>931</v>
      </c>
      <c r="G48" s="42" t="s">
        <v>314</v>
      </c>
      <c r="H48" s="43">
        <v>2</v>
      </c>
      <c r="I48" s="29"/>
      <c r="J48" s="30">
        <f t="shared" si="0"/>
        <v>0</v>
      </c>
      <c r="K48" s="10"/>
      <c r="L48" s="16"/>
    </row>
    <row r="49" spans="2:12" s="20" customFormat="1" ht="25.95" customHeight="1" x14ac:dyDescent="0.25">
      <c r="B49" s="19"/>
      <c r="D49" s="21" t="s">
        <v>283</v>
      </c>
      <c r="E49" s="22" t="s">
        <v>607</v>
      </c>
      <c r="F49" s="22" t="s">
        <v>608</v>
      </c>
      <c r="I49" s="45"/>
      <c r="J49" s="23"/>
      <c r="K49" s="45"/>
      <c r="L49" s="36"/>
    </row>
    <row r="50" spans="2:12" s="1" customFormat="1" ht="11.4" x14ac:dyDescent="0.2">
      <c r="B50" s="14"/>
      <c r="C50" s="5" t="s">
        <v>645</v>
      </c>
      <c r="D50" s="5" t="s">
        <v>288</v>
      </c>
      <c r="E50" s="6" t="s">
        <v>609</v>
      </c>
      <c r="F50" s="7" t="s">
        <v>610</v>
      </c>
      <c r="G50" s="8" t="s">
        <v>291</v>
      </c>
      <c r="H50" s="9">
        <v>20</v>
      </c>
      <c r="I50" s="29"/>
      <c r="J50" s="30">
        <f t="shared" si="0"/>
        <v>0</v>
      </c>
      <c r="K50" s="10"/>
      <c r="L50" s="16"/>
    </row>
    <row r="51" spans="2:12" s="1" customFormat="1" ht="11.4" x14ac:dyDescent="0.2">
      <c r="B51" s="14"/>
      <c r="C51" s="39" t="s">
        <v>648</v>
      </c>
      <c r="D51" s="39" t="s">
        <v>284</v>
      </c>
      <c r="E51" s="40" t="s">
        <v>611</v>
      </c>
      <c r="F51" s="41" t="s">
        <v>612</v>
      </c>
      <c r="G51" s="42" t="s">
        <v>291</v>
      </c>
      <c r="H51" s="43">
        <v>20</v>
      </c>
      <c r="I51" s="29"/>
      <c r="J51" s="30">
        <f t="shared" si="0"/>
        <v>0</v>
      </c>
      <c r="K51" s="10"/>
      <c r="L51" s="16"/>
    </row>
    <row r="52" spans="2:12" s="1" customFormat="1" ht="11.4" x14ac:dyDescent="0.2">
      <c r="B52" s="14"/>
      <c r="C52" s="5" t="s">
        <v>651</v>
      </c>
      <c r="D52" s="5" t="s">
        <v>288</v>
      </c>
      <c r="E52" s="6" t="s">
        <v>932</v>
      </c>
      <c r="F52" s="7" t="s">
        <v>933</v>
      </c>
      <c r="G52" s="8" t="s">
        <v>291</v>
      </c>
      <c r="H52" s="9">
        <v>20</v>
      </c>
      <c r="I52" s="29"/>
      <c r="J52" s="30">
        <f t="shared" si="0"/>
        <v>0</v>
      </c>
      <c r="K52" s="10"/>
      <c r="L52" s="16"/>
    </row>
    <row r="53" spans="2:12" s="1" customFormat="1" ht="22.8" x14ac:dyDescent="0.2">
      <c r="B53" s="14"/>
      <c r="C53" s="39" t="s">
        <v>654</v>
      </c>
      <c r="D53" s="39" t="s">
        <v>284</v>
      </c>
      <c r="E53" s="40" t="s">
        <v>934</v>
      </c>
      <c r="F53" s="41" t="s">
        <v>935</v>
      </c>
      <c r="G53" s="42" t="s">
        <v>291</v>
      </c>
      <c r="H53" s="43">
        <v>20</v>
      </c>
      <c r="I53" s="29"/>
      <c r="J53" s="30">
        <f t="shared" si="0"/>
        <v>0</v>
      </c>
      <c r="K53" s="10"/>
      <c r="L53" s="16"/>
    </row>
    <row r="54" spans="2:12" s="1" customFormat="1" ht="11.4" x14ac:dyDescent="0.2">
      <c r="B54" s="14"/>
      <c r="C54" s="5" t="s">
        <v>657</v>
      </c>
      <c r="D54" s="5" t="s">
        <v>288</v>
      </c>
      <c r="E54" s="6" t="s">
        <v>936</v>
      </c>
      <c r="F54" s="7" t="s">
        <v>937</v>
      </c>
      <c r="G54" s="8" t="s">
        <v>291</v>
      </c>
      <c r="H54" s="9">
        <v>10</v>
      </c>
      <c r="I54" s="29"/>
      <c r="J54" s="30">
        <f t="shared" si="0"/>
        <v>0</v>
      </c>
      <c r="K54" s="10"/>
      <c r="L54" s="16"/>
    </row>
    <row r="55" spans="2:12" s="1" customFormat="1" ht="22.8" x14ac:dyDescent="0.2">
      <c r="B55" s="14"/>
      <c r="C55" s="39" t="s">
        <v>660</v>
      </c>
      <c r="D55" s="39" t="s">
        <v>284</v>
      </c>
      <c r="E55" s="40" t="s">
        <v>938</v>
      </c>
      <c r="F55" s="41" t="s">
        <v>939</v>
      </c>
      <c r="G55" s="42" t="s">
        <v>291</v>
      </c>
      <c r="H55" s="43">
        <v>10</v>
      </c>
      <c r="I55" s="29"/>
      <c r="J55" s="30">
        <f t="shared" si="0"/>
        <v>0</v>
      </c>
      <c r="K55" s="10"/>
      <c r="L55" s="16"/>
    </row>
    <row r="56" spans="2:12" s="1" customFormat="1" ht="11.4" x14ac:dyDescent="0.2">
      <c r="B56" s="14"/>
      <c r="C56" s="39" t="s">
        <v>663</v>
      </c>
      <c r="D56" s="39" t="s">
        <v>284</v>
      </c>
      <c r="E56" s="40" t="s">
        <v>806</v>
      </c>
      <c r="F56" s="41" t="s">
        <v>940</v>
      </c>
      <c r="G56" s="42" t="s">
        <v>314</v>
      </c>
      <c r="H56" s="43">
        <v>1</v>
      </c>
      <c r="I56" s="29"/>
      <c r="J56" s="30">
        <f t="shared" si="0"/>
        <v>0</v>
      </c>
      <c r="K56" s="10"/>
      <c r="L56" s="16"/>
    </row>
    <row r="57" spans="2:12" s="1" customFormat="1" ht="22.8" x14ac:dyDescent="0.2">
      <c r="B57" s="14"/>
      <c r="C57" s="39" t="s">
        <v>666</v>
      </c>
      <c r="D57" s="39" t="s">
        <v>284</v>
      </c>
      <c r="E57" s="40" t="s">
        <v>941</v>
      </c>
      <c r="F57" s="41" t="s">
        <v>942</v>
      </c>
      <c r="G57" s="42" t="s">
        <v>314</v>
      </c>
      <c r="H57" s="43">
        <v>1</v>
      </c>
      <c r="I57" s="29"/>
      <c r="J57" s="30">
        <f t="shared" si="0"/>
        <v>0</v>
      </c>
      <c r="K57" s="10"/>
      <c r="L57" s="16"/>
    </row>
    <row r="58" spans="2:12" s="1" customFormat="1" ht="11.4" x14ac:dyDescent="0.2">
      <c r="B58" s="14"/>
      <c r="C58" s="39" t="s">
        <v>669</v>
      </c>
      <c r="D58" s="39" t="s">
        <v>284</v>
      </c>
      <c r="E58" s="40" t="s">
        <v>943</v>
      </c>
      <c r="F58" s="41" t="s">
        <v>944</v>
      </c>
      <c r="G58" s="42" t="s">
        <v>314</v>
      </c>
      <c r="H58" s="43">
        <v>1</v>
      </c>
      <c r="I58" s="29"/>
      <c r="J58" s="30">
        <f t="shared" si="0"/>
        <v>0</v>
      </c>
      <c r="K58" s="10"/>
      <c r="L58" s="16"/>
    </row>
    <row r="59" spans="2:12" s="1" customFormat="1" ht="11.4" x14ac:dyDescent="0.2">
      <c r="B59" s="14"/>
      <c r="C59" s="5" t="s">
        <v>673</v>
      </c>
      <c r="D59" s="5" t="s">
        <v>288</v>
      </c>
      <c r="E59" s="6" t="s">
        <v>945</v>
      </c>
      <c r="F59" s="7" t="s">
        <v>946</v>
      </c>
      <c r="G59" s="8" t="s">
        <v>291</v>
      </c>
      <c r="H59" s="9">
        <v>155</v>
      </c>
      <c r="I59" s="29"/>
      <c r="J59" s="30">
        <f t="shared" si="0"/>
        <v>0</v>
      </c>
      <c r="K59" s="10"/>
      <c r="L59" s="16"/>
    </row>
    <row r="60" spans="2:12" s="1" customFormat="1" ht="22.8" x14ac:dyDescent="0.2">
      <c r="B60" s="14"/>
      <c r="C60" s="39" t="s">
        <v>676</v>
      </c>
      <c r="D60" s="39" t="s">
        <v>284</v>
      </c>
      <c r="E60" s="40" t="s">
        <v>947</v>
      </c>
      <c r="F60" s="41" t="s">
        <v>948</v>
      </c>
      <c r="G60" s="42" t="s">
        <v>291</v>
      </c>
      <c r="H60" s="43">
        <v>155</v>
      </c>
      <c r="I60" s="29"/>
      <c r="J60" s="30">
        <f t="shared" si="0"/>
        <v>0</v>
      </c>
      <c r="K60" s="10"/>
      <c r="L60" s="16"/>
    </row>
    <row r="61" spans="2:12" s="1" customFormat="1" ht="22.95" customHeight="1" x14ac:dyDescent="0.3">
      <c r="B61" s="14"/>
      <c r="C61" s="18" t="s">
        <v>269</v>
      </c>
      <c r="J61" s="31">
        <f>SUM(J12:J60)</f>
        <v>0</v>
      </c>
      <c r="L61" s="16"/>
    </row>
    <row r="62" spans="2:12" s="1" customFormat="1" ht="6.9" customHeight="1" x14ac:dyDescent="0.2">
      <c r="B62" s="26"/>
      <c r="C62" s="27"/>
      <c r="D62" s="27"/>
      <c r="E62" s="27"/>
      <c r="F62" s="27"/>
      <c r="G62" s="27"/>
      <c r="H62" s="27"/>
      <c r="I62" s="27"/>
      <c r="J62" s="27"/>
      <c r="K62" s="27"/>
      <c r="L62" s="28"/>
    </row>
    <row r="64" spans="2:12" x14ac:dyDescent="0.2">
      <c r="J64" s="37"/>
    </row>
    <row r="65" spans="8:8" x14ac:dyDescent="0.2">
      <c r="H65" s="38"/>
    </row>
  </sheetData>
  <sheetProtection algorithmName="SHA-512" hashValue="ZcfJGZuakY4oRWnNvTw+qymq39+Zx9x/vW6UE0ao2NgjZ4Qr5huZWgtQVwpDbrf6wVDca8z9vuHpuqYLXXrLJA==" saltValue="DyLuALykHNIF+4zR4fIeEA=="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61" xr:uid="{50B734FE-7F1B-4331-81C0-776BE9CFDB81}">
      <formula1>ROUND(I11,2)</formula1>
    </dataValidation>
  </dataValidations>
  <hyperlinks>
    <hyperlink ref="O4" location="'Rek. obj.'!A1" display="*späť na Rek. obj." xr:uid="{6465ED99-6F7F-47F2-8BB9-72C0A33158F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9D641E-9D6C-4C15-BB12-A9AF1A6D0585}">
  <sheetPr codeName="Hárok108">
    <tabColor theme="3" tint="-0.249977111117893"/>
    <pageSetUpPr fitToPage="1"/>
  </sheetPr>
  <dimension ref="B1:O150"/>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4578</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4579</v>
      </c>
      <c r="F12" s="7" t="s">
        <v>4580</v>
      </c>
      <c r="G12" s="8" t="s">
        <v>395</v>
      </c>
      <c r="H12" s="9">
        <v>39.64</v>
      </c>
      <c r="I12" s="29"/>
      <c r="J12" s="30">
        <f t="shared" ref="J12" si="0">ROUND(I12*H12,2)</f>
        <v>0</v>
      </c>
      <c r="K12" s="10"/>
      <c r="L12" s="16"/>
    </row>
    <row r="13" spans="2:15" s="1" customFormat="1" ht="22.8" x14ac:dyDescent="0.2">
      <c r="B13" s="14"/>
      <c r="C13" s="5" t="s">
        <v>422</v>
      </c>
      <c r="D13" s="5" t="s">
        <v>288</v>
      </c>
      <c r="E13" s="6" t="s">
        <v>1627</v>
      </c>
      <c r="F13" s="7" t="s">
        <v>1628</v>
      </c>
      <c r="G13" s="8" t="s">
        <v>395</v>
      </c>
      <c r="H13" s="9">
        <v>39.64</v>
      </c>
      <c r="I13" s="29"/>
      <c r="J13" s="30">
        <f t="shared" ref="J13:J19" si="1">ROUND(I13*H13,2)</f>
        <v>0</v>
      </c>
      <c r="K13" s="10"/>
      <c r="L13" s="16"/>
    </row>
    <row r="14" spans="2:15" s="1" customFormat="1" ht="11.4" x14ac:dyDescent="0.2">
      <c r="B14" s="14"/>
      <c r="C14" s="5" t="s">
        <v>443</v>
      </c>
      <c r="D14" s="5" t="s">
        <v>288</v>
      </c>
      <c r="E14" s="6" t="s">
        <v>396</v>
      </c>
      <c r="F14" s="7" t="s">
        <v>397</v>
      </c>
      <c r="G14" s="8" t="s">
        <v>395</v>
      </c>
      <c r="H14" s="9">
        <v>9.3699999999999992</v>
      </c>
      <c r="I14" s="29"/>
      <c r="J14" s="30">
        <f t="shared" si="1"/>
        <v>0</v>
      </c>
      <c r="K14" s="10"/>
      <c r="L14" s="16"/>
    </row>
    <row r="15" spans="2:15" s="20" customFormat="1" ht="25.95" customHeight="1" x14ac:dyDescent="0.25">
      <c r="B15" s="19"/>
      <c r="D15" s="21" t="s">
        <v>283</v>
      </c>
      <c r="E15" s="22" t="s">
        <v>422</v>
      </c>
      <c r="F15" s="22" t="s">
        <v>1467</v>
      </c>
      <c r="I15" s="45"/>
      <c r="J15" s="23"/>
      <c r="K15" s="45"/>
      <c r="L15" s="36"/>
    </row>
    <row r="16" spans="2:15" s="1" customFormat="1" ht="11.4" x14ac:dyDescent="0.2">
      <c r="B16" s="14"/>
      <c r="C16" s="5" t="s">
        <v>459</v>
      </c>
      <c r="D16" s="5" t="s">
        <v>288</v>
      </c>
      <c r="E16" s="6" t="s">
        <v>3786</v>
      </c>
      <c r="F16" s="7" t="s">
        <v>3787</v>
      </c>
      <c r="G16" s="8" t="s">
        <v>395</v>
      </c>
      <c r="H16" s="9">
        <v>19.91</v>
      </c>
      <c r="I16" s="29"/>
      <c r="J16" s="30">
        <f t="shared" si="1"/>
        <v>0</v>
      </c>
      <c r="K16" s="10"/>
      <c r="L16" s="16"/>
    </row>
    <row r="17" spans="2:12" s="20" customFormat="1" ht="25.95" customHeight="1" x14ac:dyDescent="0.25">
      <c r="B17" s="19"/>
      <c r="D17" s="21" t="s">
        <v>283</v>
      </c>
      <c r="E17" s="22" t="s">
        <v>441</v>
      </c>
      <c r="F17" s="22" t="s">
        <v>442</v>
      </c>
      <c r="I17" s="45"/>
      <c r="J17" s="23"/>
      <c r="K17" s="45"/>
      <c r="L17" s="36"/>
    </row>
    <row r="18" spans="2:12" s="20" customFormat="1" ht="11.4" x14ac:dyDescent="0.2">
      <c r="B18" s="19"/>
      <c r="C18" s="5" t="s">
        <v>489</v>
      </c>
      <c r="D18" s="5" t="s">
        <v>288</v>
      </c>
      <c r="E18" s="6" t="s">
        <v>3790</v>
      </c>
      <c r="F18" s="7" t="s">
        <v>3791</v>
      </c>
      <c r="G18" s="8" t="s">
        <v>395</v>
      </c>
      <c r="H18" s="9">
        <v>7.83</v>
      </c>
      <c r="I18" s="29"/>
      <c r="J18" s="30">
        <f t="shared" si="1"/>
        <v>0</v>
      </c>
      <c r="K18" s="10"/>
      <c r="L18" s="36"/>
    </row>
    <row r="19" spans="2:12" s="1" customFormat="1" ht="11.4" x14ac:dyDescent="0.2">
      <c r="B19" s="14"/>
      <c r="C19" s="5" t="s">
        <v>492</v>
      </c>
      <c r="D19" s="5" t="s">
        <v>288</v>
      </c>
      <c r="E19" s="6" t="s">
        <v>433</v>
      </c>
      <c r="F19" s="7" t="s">
        <v>434</v>
      </c>
      <c r="G19" s="8" t="s">
        <v>435</v>
      </c>
      <c r="H19" s="9">
        <v>18.8</v>
      </c>
      <c r="I19" s="29"/>
      <c r="J19" s="30">
        <f t="shared" si="1"/>
        <v>0</v>
      </c>
      <c r="K19" s="10"/>
      <c r="L19" s="16"/>
    </row>
    <row r="20" spans="2:12" s="1" customFormat="1" ht="11.4" x14ac:dyDescent="0.2">
      <c r="B20" s="14"/>
      <c r="C20" s="5" t="s">
        <v>495</v>
      </c>
      <c r="D20" s="5" t="s">
        <v>288</v>
      </c>
      <c r="E20" s="6" t="s">
        <v>436</v>
      </c>
      <c r="F20" s="7" t="s">
        <v>437</v>
      </c>
      <c r="G20" s="8" t="s">
        <v>435</v>
      </c>
      <c r="H20" s="9">
        <v>564</v>
      </c>
      <c r="I20" s="29"/>
      <c r="J20" s="30">
        <f>ROUND(I20*H20,2)</f>
        <v>0</v>
      </c>
      <c r="K20" s="10"/>
      <c r="L20" s="16"/>
    </row>
    <row r="21" spans="2:12" s="20" customFormat="1" ht="11.4" x14ac:dyDescent="0.2">
      <c r="B21" s="19"/>
      <c r="C21" s="5" t="s">
        <v>498</v>
      </c>
      <c r="D21" s="5" t="s">
        <v>288</v>
      </c>
      <c r="E21" s="6" t="s">
        <v>444</v>
      </c>
      <c r="F21" s="7" t="s">
        <v>1345</v>
      </c>
      <c r="G21" s="8" t="s">
        <v>435</v>
      </c>
      <c r="H21" s="9">
        <v>18.8</v>
      </c>
      <c r="I21" s="29"/>
      <c r="J21" s="30">
        <f>ROUND(I21*H21,2)</f>
        <v>0</v>
      </c>
      <c r="K21" s="10"/>
      <c r="L21" s="36"/>
    </row>
    <row r="22" spans="2:12" s="1" customFormat="1" ht="11.4" x14ac:dyDescent="0.2">
      <c r="B22" s="14"/>
      <c r="C22" s="5" t="s">
        <v>441</v>
      </c>
      <c r="D22" s="5" t="s">
        <v>288</v>
      </c>
      <c r="E22" s="6" t="s">
        <v>1346</v>
      </c>
      <c r="F22" s="7" t="s">
        <v>1347</v>
      </c>
      <c r="G22" s="8" t="s">
        <v>435</v>
      </c>
      <c r="H22" s="9">
        <v>0.02</v>
      </c>
      <c r="I22" s="29"/>
      <c r="J22" s="30">
        <f>ROUND(I22*H22,2)</f>
        <v>0</v>
      </c>
      <c r="K22" s="10"/>
      <c r="L22" s="16"/>
    </row>
    <row r="23" spans="2:12" s="1" customFormat="1" ht="11.4" x14ac:dyDescent="0.2">
      <c r="B23" s="14"/>
      <c r="C23" s="5" t="s">
        <v>503</v>
      </c>
      <c r="D23" s="5" t="s">
        <v>288</v>
      </c>
      <c r="E23" s="6" t="s">
        <v>3792</v>
      </c>
      <c r="F23" s="7" t="s">
        <v>3793</v>
      </c>
      <c r="G23" s="8" t="s">
        <v>435</v>
      </c>
      <c r="H23" s="9">
        <v>0.223</v>
      </c>
      <c r="I23" s="29"/>
      <c r="J23" s="30">
        <f>ROUND(I23*H23,2)</f>
        <v>0</v>
      </c>
      <c r="K23" s="10"/>
      <c r="L23" s="16"/>
    </row>
    <row r="24" spans="2:12" s="20" customFormat="1" ht="25.95" customHeight="1" x14ac:dyDescent="0.25">
      <c r="B24" s="19"/>
      <c r="D24" s="21" t="s">
        <v>283</v>
      </c>
      <c r="E24" s="22" t="s">
        <v>284</v>
      </c>
      <c r="F24" s="22" t="s">
        <v>285</v>
      </c>
      <c r="I24" s="45"/>
      <c r="J24" s="23"/>
      <c r="K24" s="45"/>
      <c r="L24" s="36"/>
    </row>
    <row r="25" spans="2:12" s="20" customFormat="1" ht="25.95" customHeight="1" x14ac:dyDescent="0.25">
      <c r="B25" s="19"/>
      <c r="D25" s="21" t="s">
        <v>283</v>
      </c>
      <c r="E25" s="22" t="s">
        <v>607</v>
      </c>
      <c r="F25" s="22" t="s">
        <v>608</v>
      </c>
      <c r="I25" s="45"/>
      <c r="J25" s="23"/>
      <c r="K25" s="45"/>
      <c r="L25" s="36"/>
    </row>
    <row r="26" spans="2:12" s="1" customFormat="1" ht="11.4" x14ac:dyDescent="0.2">
      <c r="B26" s="14"/>
      <c r="C26" s="5" t="s">
        <v>506</v>
      </c>
      <c r="D26" s="5" t="s">
        <v>288</v>
      </c>
      <c r="E26" s="6" t="s">
        <v>4581</v>
      </c>
      <c r="F26" s="7" t="s">
        <v>4582</v>
      </c>
      <c r="G26" s="8" t="s">
        <v>291</v>
      </c>
      <c r="H26" s="9">
        <v>25</v>
      </c>
      <c r="I26" s="29"/>
      <c r="J26" s="30">
        <f>ROUND(I26*H26,2)</f>
        <v>0</v>
      </c>
      <c r="K26" s="10"/>
      <c r="L26" s="16"/>
    </row>
    <row r="27" spans="2:12" s="1" customFormat="1" ht="22.8" x14ac:dyDescent="0.2">
      <c r="B27" s="14"/>
      <c r="C27" s="39" t="s">
        <v>509</v>
      </c>
      <c r="D27" s="39" t="s">
        <v>284</v>
      </c>
      <c r="E27" s="40" t="s">
        <v>4583</v>
      </c>
      <c r="F27" s="41" t="s">
        <v>4584</v>
      </c>
      <c r="G27" s="42" t="s">
        <v>291</v>
      </c>
      <c r="H27" s="43">
        <v>25</v>
      </c>
      <c r="I27" s="29"/>
      <c r="J27" s="30">
        <f>ROUND(I27*H27,2)</f>
        <v>0</v>
      </c>
      <c r="K27" s="10"/>
      <c r="L27" s="16"/>
    </row>
    <row r="28" spans="2:12" s="1" customFormat="1" ht="11.4" x14ac:dyDescent="0.2">
      <c r="B28" s="14"/>
      <c r="C28" s="5" t="s">
        <v>512</v>
      </c>
      <c r="D28" s="5" t="s">
        <v>288</v>
      </c>
      <c r="E28" s="6" t="s">
        <v>4585</v>
      </c>
      <c r="F28" s="7" t="s">
        <v>4586</v>
      </c>
      <c r="G28" s="8" t="s">
        <v>291</v>
      </c>
      <c r="H28" s="9">
        <v>18</v>
      </c>
      <c r="I28" s="29"/>
      <c r="J28" s="30">
        <f>ROUND(I28*H28,2)</f>
        <v>0</v>
      </c>
      <c r="K28" s="10"/>
      <c r="L28" s="16"/>
    </row>
    <row r="29" spans="2:12" s="1" customFormat="1" ht="22.8" x14ac:dyDescent="0.2">
      <c r="B29" s="14"/>
      <c r="C29" s="39" t="s">
        <v>515</v>
      </c>
      <c r="D29" s="39" t="s">
        <v>284</v>
      </c>
      <c r="E29" s="40" t="s">
        <v>4587</v>
      </c>
      <c r="F29" s="41" t="s">
        <v>4588</v>
      </c>
      <c r="G29" s="42" t="s">
        <v>314</v>
      </c>
      <c r="H29" s="43">
        <v>3</v>
      </c>
      <c r="I29" s="29"/>
      <c r="J29" s="30">
        <f>ROUND(I29*H29,2)</f>
        <v>0</v>
      </c>
      <c r="K29" s="10"/>
      <c r="L29" s="16"/>
    </row>
    <row r="30" spans="2:12" s="1" customFormat="1" ht="19.2" x14ac:dyDescent="0.2">
      <c r="B30" s="14"/>
      <c r="D30" s="24" t="s">
        <v>752</v>
      </c>
      <c r="F30" s="25" t="s">
        <v>4589</v>
      </c>
      <c r="I30" s="46"/>
      <c r="K30" s="46"/>
      <c r="L30" s="16"/>
    </row>
    <row r="31" spans="2:12" s="1" customFormat="1" ht="22.8" x14ac:dyDescent="0.2">
      <c r="B31" s="14"/>
      <c r="C31" s="39" t="s">
        <v>518</v>
      </c>
      <c r="D31" s="39" t="s">
        <v>284</v>
      </c>
      <c r="E31" s="40" t="s">
        <v>4590</v>
      </c>
      <c r="F31" s="41" t="s">
        <v>4591</v>
      </c>
      <c r="G31" s="42" t="s">
        <v>314</v>
      </c>
      <c r="H31" s="43">
        <v>6</v>
      </c>
      <c r="I31" s="29"/>
      <c r="J31" s="30">
        <f>ROUND(I31*H31,2)</f>
        <v>0</v>
      </c>
      <c r="K31" s="10"/>
      <c r="L31" s="16"/>
    </row>
    <row r="32" spans="2:12" s="1" customFormat="1" ht="22.8" x14ac:dyDescent="0.2">
      <c r="B32" s="14"/>
      <c r="C32" s="39" t="s">
        <v>521</v>
      </c>
      <c r="D32" s="39" t="s">
        <v>284</v>
      </c>
      <c r="E32" s="40" t="s">
        <v>4592</v>
      </c>
      <c r="F32" s="41" t="s">
        <v>4593</v>
      </c>
      <c r="G32" s="42" t="s">
        <v>314</v>
      </c>
      <c r="H32" s="43">
        <v>6</v>
      </c>
      <c r="I32" s="29"/>
      <c r="J32" s="30">
        <f>ROUND(I32*H32,2)</f>
        <v>0</v>
      </c>
      <c r="K32" s="10"/>
      <c r="L32" s="16"/>
    </row>
    <row r="33" spans="2:12" s="1" customFormat="1" ht="11.4" x14ac:dyDescent="0.2">
      <c r="B33" s="14"/>
      <c r="C33" s="5" t="s">
        <v>525</v>
      </c>
      <c r="D33" s="5" t="s">
        <v>288</v>
      </c>
      <c r="E33" s="6" t="s">
        <v>4594</v>
      </c>
      <c r="F33" s="7" t="s">
        <v>4595</v>
      </c>
      <c r="G33" s="8" t="s">
        <v>291</v>
      </c>
      <c r="H33" s="9">
        <v>40</v>
      </c>
      <c r="I33" s="29"/>
      <c r="J33" s="30">
        <f t="shared" ref="J33:J36" si="2">ROUND(I33*H33,2)</f>
        <v>0</v>
      </c>
      <c r="K33" s="10"/>
      <c r="L33" s="16"/>
    </row>
    <row r="34" spans="2:12" s="1" customFormat="1" ht="22.8" x14ac:dyDescent="0.2">
      <c r="B34" s="14"/>
      <c r="C34" s="39" t="s">
        <v>528</v>
      </c>
      <c r="D34" s="39" t="s">
        <v>284</v>
      </c>
      <c r="E34" s="40" t="s">
        <v>1966</v>
      </c>
      <c r="F34" s="41" t="s">
        <v>1967</v>
      </c>
      <c r="G34" s="42" t="s">
        <v>291</v>
      </c>
      <c r="H34" s="43">
        <v>40</v>
      </c>
      <c r="I34" s="29"/>
      <c r="J34" s="30">
        <f t="shared" si="2"/>
        <v>0</v>
      </c>
      <c r="K34" s="10"/>
      <c r="L34" s="16"/>
    </row>
    <row r="35" spans="2:12" s="1" customFormat="1" ht="11.4" x14ac:dyDescent="0.2">
      <c r="B35" s="14"/>
      <c r="C35" s="5" t="s">
        <v>531</v>
      </c>
      <c r="D35" s="5" t="s">
        <v>288</v>
      </c>
      <c r="E35" s="6" t="s">
        <v>4596</v>
      </c>
      <c r="F35" s="7" t="s">
        <v>4597</v>
      </c>
      <c r="G35" s="8" t="s">
        <v>314</v>
      </c>
      <c r="H35" s="9">
        <v>3</v>
      </c>
      <c r="I35" s="29"/>
      <c r="J35" s="30">
        <f t="shared" si="2"/>
        <v>0</v>
      </c>
      <c r="K35" s="10"/>
      <c r="L35" s="16"/>
    </row>
    <row r="36" spans="2:12" s="1" customFormat="1" ht="22.8" x14ac:dyDescent="0.2">
      <c r="B36" s="14"/>
      <c r="C36" s="39" t="s">
        <v>534</v>
      </c>
      <c r="D36" s="39" t="s">
        <v>284</v>
      </c>
      <c r="E36" s="40" t="s">
        <v>4598</v>
      </c>
      <c r="F36" s="41" t="s">
        <v>4599</v>
      </c>
      <c r="G36" s="42" t="s">
        <v>314</v>
      </c>
      <c r="H36" s="43">
        <v>2</v>
      </c>
      <c r="I36" s="29"/>
      <c r="J36" s="30">
        <f t="shared" si="2"/>
        <v>0</v>
      </c>
      <c r="K36" s="10"/>
      <c r="L36" s="16"/>
    </row>
    <row r="37" spans="2:12" s="1" customFormat="1" ht="22.8" x14ac:dyDescent="0.2">
      <c r="B37" s="14"/>
      <c r="C37" s="39" t="s">
        <v>537</v>
      </c>
      <c r="D37" s="39" t="s">
        <v>284</v>
      </c>
      <c r="E37" s="40" t="s">
        <v>4600</v>
      </c>
      <c r="F37" s="41" t="s">
        <v>4601</v>
      </c>
      <c r="G37" s="42" t="s">
        <v>314</v>
      </c>
      <c r="H37" s="43">
        <v>1</v>
      </c>
      <c r="I37" s="29"/>
      <c r="J37" s="30">
        <f t="shared" ref="J37:J50" si="3">ROUND(I37*H37,2)</f>
        <v>0</v>
      </c>
      <c r="K37" s="10"/>
      <c r="L37" s="16"/>
    </row>
    <row r="38" spans="2:12" s="20" customFormat="1" ht="11.4" x14ac:dyDescent="0.2">
      <c r="B38" s="19"/>
      <c r="C38" s="5" t="s">
        <v>540</v>
      </c>
      <c r="D38" s="5" t="s">
        <v>288</v>
      </c>
      <c r="E38" s="6" t="s">
        <v>3794</v>
      </c>
      <c r="F38" s="7" t="s">
        <v>3795</v>
      </c>
      <c r="G38" s="8" t="s">
        <v>314</v>
      </c>
      <c r="H38" s="9">
        <v>3</v>
      </c>
      <c r="I38" s="29"/>
      <c r="J38" s="30">
        <f t="shared" si="3"/>
        <v>0</v>
      </c>
      <c r="K38" s="10"/>
      <c r="L38" s="36"/>
    </row>
    <row r="39" spans="2:12" s="1" customFormat="1" ht="11.4" x14ac:dyDescent="0.2">
      <c r="B39" s="14"/>
      <c r="C39" s="5" t="s">
        <v>545</v>
      </c>
      <c r="D39" s="5" t="s">
        <v>288</v>
      </c>
      <c r="E39" s="6" t="s">
        <v>3796</v>
      </c>
      <c r="F39" s="7" t="s">
        <v>3797</v>
      </c>
      <c r="G39" s="8" t="s">
        <v>314</v>
      </c>
      <c r="H39" s="9">
        <v>2</v>
      </c>
      <c r="I39" s="29"/>
      <c r="J39" s="30">
        <f t="shared" si="3"/>
        <v>0</v>
      </c>
      <c r="K39" s="10"/>
      <c r="L39" s="16"/>
    </row>
    <row r="40" spans="2:12" s="1" customFormat="1" ht="22.8" x14ac:dyDescent="0.2">
      <c r="B40" s="14"/>
      <c r="C40" s="39" t="s">
        <v>548</v>
      </c>
      <c r="D40" s="39" t="s">
        <v>284</v>
      </c>
      <c r="E40" s="40" t="s">
        <v>4602</v>
      </c>
      <c r="F40" s="41" t="s">
        <v>4603</v>
      </c>
      <c r="G40" s="42" t="s">
        <v>314</v>
      </c>
      <c r="H40" s="43">
        <v>4</v>
      </c>
      <c r="I40" s="29"/>
      <c r="J40" s="30">
        <f t="shared" si="3"/>
        <v>0</v>
      </c>
      <c r="K40" s="10"/>
      <c r="L40" s="16"/>
    </row>
    <row r="41" spans="2:12" s="1" customFormat="1" ht="11.4" x14ac:dyDescent="0.2">
      <c r="B41" s="14"/>
      <c r="C41" s="5" t="s">
        <v>551</v>
      </c>
      <c r="D41" s="5" t="s">
        <v>288</v>
      </c>
      <c r="E41" s="6" t="s">
        <v>3800</v>
      </c>
      <c r="F41" s="7" t="s">
        <v>3801</v>
      </c>
      <c r="G41" s="8" t="s">
        <v>314</v>
      </c>
      <c r="H41" s="9">
        <v>3</v>
      </c>
      <c r="I41" s="29"/>
      <c r="J41" s="30">
        <f t="shared" si="3"/>
        <v>0</v>
      </c>
      <c r="K41" s="10"/>
      <c r="L41" s="16"/>
    </row>
    <row r="42" spans="2:12" s="1" customFormat="1" ht="11.4" x14ac:dyDescent="0.2">
      <c r="B42" s="14"/>
      <c r="C42" s="5" t="s">
        <v>554</v>
      </c>
      <c r="D42" s="5" t="s">
        <v>288</v>
      </c>
      <c r="E42" s="6" t="s">
        <v>3802</v>
      </c>
      <c r="F42" s="7" t="s">
        <v>3803</v>
      </c>
      <c r="G42" s="8" t="s">
        <v>314</v>
      </c>
      <c r="H42" s="9">
        <v>5</v>
      </c>
      <c r="I42" s="29"/>
      <c r="J42" s="30">
        <f t="shared" si="3"/>
        <v>0</v>
      </c>
      <c r="K42" s="10"/>
      <c r="L42" s="16"/>
    </row>
    <row r="43" spans="2:12" s="1" customFormat="1" ht="22.8" x14ac:dyDescent="0.2">
      <c r="B43" s="14"/>
      <c r="C43" s="39" t="s">
        <v>557</v>
      </c>
      <c r="D43" s="39" t="s">
        <v>284</v>
      </c>
      <c r="E43" s="40" t="s">
        <v>3804</v>
      </c>
      <c r="F43" s="41" t="s">
        <v>3805</v>
      </c>
      <c r="G43" s="42" t="s">
        <v>314</v>
      </c>
      <c r="H43" s="43">
        <v>5</v>
      </c>
      <c r="I43" s="29"/>
      <c r="J43" s="30">
        <f t="shared" si="3"/>
        <v>0</v>
      </c>
      <c r="K43" s="10"/>
      <c r="L43" s="16"/>
    </row>
    <row r="44" spans="2:12" s="1" customFormat="1" ht="22.8" x14ac:dyDescent="0.2">
      <c r="B44" s="14"/>
      <c r="C44" s="39" t="s">
        <v>623</v>
      </c>
      <c r="D44" s="39" t="s">
        <v>284</v>
      </c>
      <c r="E44" s="40" t="s">
        <v>3806</v>
      </c>
      <c r="F44" s="41" t="s">
        <v>3807</v>
      </c>
      <c r="G44" s="42" t="s">
        <v>314</v>
      </c>
      <c r="H44" s="43">
        <v>5</v>
      </c>
      <c r="I44" s="29"/>
      <c r="J44" s="30">
        <f t="shared" si="3"/>
        <v>0</v>
      </c>
      <c r="K44" s="10"/>
      <c r="L44" s="16"/>
    </row>
    <row r="45" spans="2:12" s="1" customFormat="1" ht="11.4" x14ac:dyDescent="0.2">
      <c r="B45" s="14"/>
      <c r="C45" s="5" t="s">
        <v>626</v>
      </c>
      <c r="D45" s="5" t="s">
        <v>288</v>
      </c>
      <c r="E45" s="6" t="s">
        <v>4604</v>
      </c>
      <c r="F45" s="7" t="s">
        <v>4605</v>
      </c>
      <c r="G45" s="8" t="s">
        <v>314</v>
      </c>
      <c r="H45" s="9">
        <v>3</v>
      </c>
      <c r="I45" s="29"/>
      <c r="J45" s="30">
        <f t="shared" si="3"/>
        <v>0</v>
      </c>
      <c r="K45" s="10"/>
      <c r="L45" s="16"/>
    </row>
    <row r="46" spans="2:12" s="1" customFormat="1" ht="11.4" x14ac:dyDescent="0.2">
      <c r="B46" s="14"/>
      <c r="C46" s="5" t="s">
        <v>629</v>
      </c>
      <c r="D46" s="5" t="s">
        <v>288</v>
      </c>
      <c r="E46" s="6" t="s">
        <v>4606</v>
      </c>
      <c r="F46" s="7" t="s">
        <v>4607</v>
      </c>
      <c r="G46" s="8" t="s">
        <v>314</v>
      </c>
      <c r="H46" s="9">
        <v>3</v>
      </c>
      <c r="I46" s="29"/>
      <c r="J46" s="30">
        <f t="shared" si="3"/>
        <v>0</v>
      </c>
      <c r="K46" s="10"/>
      <c r="L46" s="16"/>
    </row>
    <row r="47" spans="2:12" s="1" customFormat="1" ht="22.8" x14ac:dyDescent="0.2">
      <c r="B47" s="14"/>
      <c r="C47" s="39" t="s">
        <v>633</v>
      </c>
      <c r="D47" s="39" t="s">
        <v>284</v>
      </c>
      <c r="E47" s="40" t="s">
        <v>4608</v>
      </c>
      <c r="F47" s="41" t="s">
        <v>4609</v>
      </c>
      <c r="G47" s="42" t="s">
        <v>3810</v>
      </c>
      <c r="H47" s="43">
        <v>3</v>
      </c>
      <c r="I47" s="29"/>
      <c r="J47" s="30">
        <f t="shared" si="3"/>
        <v>0</v>
      </c>
      <c r="K47" s="10"/>
      <c r="L47" s="16"/>
    </row>
    <row r="48" spans="2:12" s="1" customFormat="1" ht="11.4" x14ac:dyDescent="0.2">
      <c r="B48" s="14"/>
      <c r="C48" s="5" t="s">
        <v>636</v>
      </c>
      <c r="D48" s="5" t="s">
        <v>288</v>
      </c>
      <c r="E48" s="6" t="s">
        <v>4610</v>
      </c>
      <c r="F48" s="7" t="s">
        <v>4611</v>
      </c>
      <c r="G48" s="8" t="s">
        <v>314</v>
      </c>
      <c r="H48" s="9">
        <v>3</v>
      </c>
      <c r="I48" s="29"/>
      <c r="J48" s="30">
        <f t="shared" si="3"/>
        <v>0</v>
      </c>
      <c r="K48" s="10"/>
      <c r="L48" s="16"/>
    </row>
    <row r="49" spans="2:12" s="20" customFormat="1" ht="11.4" x14ac:dyDescent="0.2">
      <c r="B49" s="19"/>
      <c r="C49" s="5" t="s">
        <v>639</v>
      </c>
      <c r="D49" s="5" t="s">
        <v>288</v>
      </c>
      <c r="E49" s="6" t="s">
        <v>4612</v>
      </c>
      <c r="F49" s="7" t="s">
        <v>4613</v>
      </c>
      <c r="G49" s="8" t="s">
        <v>314</v>
      </c>
      <c r="H49" s="9">
        <v>2</v>
      </c>
      <c r="I49" s="29"/>
      <c r="J49" s="30">
        <f t="shared" si="3"/>
        <v>0</v>
      </c>
      <c r="K49" s="10"/>
      <c r="L49" s="36"/>
    </row>
    <row r="50" spans="2:12" s="1" customFormat="1" ht="22.8" x14ac:dyDescent="0.2">
      <c r="B50" s="14"/>
      <c r="C50" s="39" t="s">
        <v>642</v>
      </c>
      <c r="D50" s="39" t="s">
        <v>284</v>
      </c>
      <c r="E50" s="40" t="s">
        <v>4614</v>
      </c>
      <c r="F50" s="41" t="s">
        <v>4615</v>
      </c>
      <c r="G50" s="42" t="s">
        <v>3810</v>
      </c>
      <c r="H50" s="43">
        <v>2</v>
      </c>
      <c r="I50" s="29"/>
      <c r="J50" s="30">
        <f t="shared" si="3"/>
        <v>0</v>
      </c>
      <c r="K50" s="10"/>
      <c r="L50" s="16"/>
    </row>
    <row r="51" spans="2:12" s="1" customFormat="1" ht="11.4" x14ac:dyDescent="0.2">
      <c r="B51" s="14"/>
      <c r="C51" s="5" t="s">
        <v>645</v>
      </c>
      <c r="D51" s="5" t="s">
        <v>288</v>
      </c>
      <c r="E51" s="6" t="s">
        <v>4616</v>
      </c>
      <c r="F51" s="7" t="s">
        <v>4617</v>
      </c>
      <c r="G51" s="8" t="s">
        <v>314</v>
      </c>
      <c r="H51" s="9">
        <v>3</v>
      </c>
      <c r="I51" s="29"/>
      <c r="J51" s="30">
        <f t="shared" ref="J51:J57" si="4">ROUND(I51*H51,2)</f>
        <v>0</v>
      </c>
      <c r="K51" s="10"/>
      <c r="L51" s="16"/>
    </row>
    <row r="52" spans="2:12" s="1" customFormat="1" ht="11.4" x14ac:dyDescent="0.2">
      <c r="B52" s="14"/>
      <c r="C52" s="5" t="s">
        <v>648</v>
      </c>
      <c r="D52" s="5" t="s">
        <v>288</v>
      </c>
      <c r="E52" s="6" t="s">
        <v>4618</v>
      </c>
      <c r="F52" s="7" t="s">
        <v>4619</v>
      </c>
      <c r="G52" s="8" t="s">
        <v>314</v>
      </c>
      <c r="H52" s="9">
        <v>2</v>
      </c>
      <c r="I52" s="29"/>
      <c r="J52" s="30">
        <f t="shared" si="4"/>
        <v>0</v>
      </c>
      <c r="K52" s="10"/>
      <c r="L52" s="16"/>
    </row>
    <row r="53" spans="2:12" s="1" customFormat="1" ht="22.8" x14ac:dyDescent="0.2">
      <c r="B53" s="14"/>
      <c r="C53" s="39" t="s">
        <v>651</v>
      </c>
      <c r="D53" s="39" t="s">
        <v>284</v>
      </c>
      <c r="E53" s="40" t="s">
        <v>4620</v>
      </c>
      <c r="F53" s="41" t="s">
        <v>4621</v>
      </c>
      <c r="G53" s="42" t="s">
        <v>314</v>
      </c>
      <c r="H53" s="43">
        <v>2</v>
      </c>
      <c r="I53" s="29"/>
      <c r="J53" s="30">
        <f t="shared" si="4"/>
        <v>0</v>
      </c>
      <c r="K53" s="10"/>
      <c r="L53" s="16"/>
    </row>
    <row r="54" spans="2:12" s="1" customFormat="1" ht="11.4" x14ac:dyDescent="0.2">
      <c r="B54" s="14"/>
      <c r="C54" s="5" t="s">
        <v>654</v>
      </c>
      <c r="D54" s="5" t="s">
        <v>288</v>
      </c>
      <c r="E54" s="6" t="s">
        <v>4622</v>
      </c>
      <c r="F54" s="7" t="s">
        <v>4623</v>
      </c>
      <c r="G54" s="8" t="s">
        <v>314</v>
      </c>
      <c r="H54" s="9">
        <v>10</v>
      </c>
      <c r="I54" s="29"/>
      <c r="J54" s="30">
        <f t="shared" si="4"/>
        <v>0</v>
      </c>
      <c r="K54" s="10"/>
      <c r="L54" s="16"/>
    </row>
    <row r="55" spans="2:12" s="1" customFormat="1" ht="22.8" x14ac:dyDescent="0.2">
      <c r="B55" s="14"/>
      <c r="C55" s="39" t="s">
        <v>657</v>
      </c>
      <c r="D55" s="39" t="s">
        <v>284</v>
      </c>
      <c r="E55" s="40" t="s">
        <v>4624</v>
      </c>
      <c r="F55" s="41" t="s">
        <v>4625</v>
      </c>
      <c r="G55" s="42" t="s">
        <v>314</v>
      </c>
      <c r="H55" s="43">
        <v>10</v>
      </c>
      <c r="I55" s="29"/>
      <c r="J55" s="30">
        <f t="shared" si="4"/>
        <v>0</v>
      </c>
      <c r="K55" s="10"/>
      <c r="L55" s="16"/>
    </row>
    <row r="56" spans="2:12" s="20" customFormat="1" ht="11.4" x14ac:dyDescent="0.2">
      <c r="B56" s="19"/>
      <c r="C56" s="5" t="s">
        <v>660</v>
      </c>
      <c r="D56" s="5" t="s">
        <v>288</v>
      </c>
      <c r="E56" s="6" t="s">
        <v>4626</v>
      </c>
      <c r="F56" s="7" t="s">
        <v>4627</v>
      </c>
      <c r="G56" s="8" t="s">
        <v>314</v>
      </c>
      <c r="H56" s="9">
        <v>1</v>
      </c>
      <c r="I56" s="29"/>
      <c r="J56" s="30">
        <f t="shared" si="4"/>
        <v>0</v>
      </c>
      <c r="K56" s="10"/>
      <c r="L56" s="36"/>
    </row>
    <row r="57" spans="2:12" s="1" customFormat="1" ht="22.8" x14ac:dyDescent="0.2">
      <c r="B57" s="14"/>
      <c r="C57" s="39" t="s">
        <v>663</v>
      </c>
      <c r="D57" s="39" t="s">
        <v>284</v>
      </c>
      <c r="E57" s="40" t="s">
        <v>4628</v>
      </c>
      <c r="F57" s="41" t="s">
        <v>4629</v>
      </c>
      <c r="G57" s="42" t="s">
        <v>314</v>
      </c>
      <c r="H57" s="43">
        <v>1</v>
      </c>
      <c r="I57" s="29"/>
      <c r="J57" s="30">
        <f t="shared" si="4"/>
        <v>0</v>
      </c>
      <c r="K57" s="10"/>
      <c r="L57" s="16"/>
    </row>
    <row r="58" spans="2:12" s="1" customFormat="1" ht="11.4" x14ac:dyDescent="0.2">
      <c r="B58" s="14"/>
      <c r="C58" s="5" t="s">
        <v>666</v>
      </c>
      <c r="D58" s="5" t="s">
        <v>288</v>
      </c>
      <c r="E58" s="6" t="s">
        <v>4630</v>
      </c>
      <c r="F58" s="7" t="s">
        <v>4631</v>
      </c>
      <c r="G58" s="8" t="s">
        <v>314</v>
      </c>
      <c r="H58" s="9">
        <v>8</v>
      </c>
      <c r="I58" s="29"/>
      <c r="J58" s="30">
        <f t="shared" ref="J58:J70" si="5">ROUND(I58*H58,2)</f>
        <v>0</v>
      </c>
      <c r="K58" s="10"/>
      <c r="L58" s="16"/>
    </row>
    <row r="59" spans="2:12" s="1" customFormat="1" ht="22.8" x14ac:dyDescent="0.2">
      <c r="B59" s="14"/>
      <c r="C59" s="39" t="s">
        <v>669</v>
      </c>
      <c r="D59" s="39" t="s">
        <v>284</v>
      </c>
      <c r="E59" s="40" t="s">
        <v>4632</v>
      </c>
      <c r="F59" s="41" t="s">
        <v>4633</v>
      </c>
      <c r="G59" s="42" t="s">
        <v>314</v>
      </c>
      <c r="H59" s="43">
        <v>8</v>
      </c>
      <c r="I59" s="29"/>
      <c r="J59" s="30">
        <f t="shared" si="5"/>
        <v>0</v>
      </c>
      <c r="K59" s="10"/>
      <c r="L59" s="16"/>
    </row>
    <row r="60" spans="2:12" s="1" customFormat="1" ht="22.8" x14ac:dyDescent="0.2">
      <c r="B60" s="14"/>
      <c r="C60" s="39" t="s">
        <v>673</v>
      </c>
      <c r="D60" s="39" t="s">
        <v>284</v>
      </c>
      <c r="E60" s="40" t="s">
        <v>4634</v>
      </c>
      <c r="F60" s="41" t="s">
        <v>4635</v>
      </c>
      <c r="G60" s="42" t="s">
        <v>314</v>
      </c>
      <c r="H60" s="43">
        <v>8</v>
      </c>
      <c r="I60" s="29"/>
      <c r="J60" s="30">
        <f t="shared" si="5"/>
        <v>0</v>
      </c>
      <c r="K60" s="10"/>
      <c r="L60" s="16"/>
    </row>
    <row r="61" spans="2:12" s="1" customFormat="1" ht="11.4" x14ac:dyDescent="0.2">
      <c r="B61" s="14"/>
      <c r="C61" s="5" t="s">
        <v>676</v>
      </c>
      <c r="D61" s="5" t="s">
        <v>288</v>
      </c>
      <c r="E61" s="6" t="s">
        <v>4636</v>
      </c>
      <c r="F61" s="7" t="s">
        <v>4637</v>
      </c>
      <c r="G61" s="8" t="s">
        <v>314</v>
      </c>
      <c r="H61" s="9">
        <v>12</v>
      </c>
      <c r="I61" s="29"/>
      <c r="J61" s="30">
        <f t="shared" si="5"/>
        <v>0</v>
      </c>
      <c r="K61" s="10"/>
      <c r="L61" s="16"/>
    </row>
    <row r="62" spans="2:12" s="20" customFormat="1" ht="11.4" x14ac:dyDescent="0.2">
      <c r="B62" s="19"/>
      <c r="C62" s="5" t="s">
        <v>679</v>
      </c>
      <c r="D62" s="5" t="s">
        <v>288</v>
      </c>
      <c r="E62" s="6" t="s">
        <v>4638</v>
      </c>
      <c r="F62" s="7" t="s">
        <v>4639</v>
      </c>
      <c r="G62" s="8" t="s">
        <v>314</v>
      </c>
      <c r="H62" s="9">
        <v>8</v>
      </c>
      <c r="I62" s="29"/>
      <c r="J62" s="30">
        <f t="shared" si="5"/>
        <v>0</v>
      </c>
      <c r="K62" s="10"/>
      <c r="L62" s="36"/>
    </row>
    <row r="63" spans="2:12" s="1" customFormat="1" ht="22.8" x14ac:dyDescent="0.2">
      <c r="B63" s="14"/>
      <c r="C63" s="39" t="s">
        <v>682</v>
      </c>
      <c r="D63" s="39" t="s">
        <v>284</v>
      </c>
      <c r="E63" s="40" t="s">
        <v>4640</v>
      </c>
      <c r="F63" s="41" t="s">
        <v>4641</v>
      </c>
      <c r="G63" s="42" t="s">
        <v>314</v>
      </c>
      <c r="H63" s="43">
        <v>8</v>
      </c>
      <c r="I63" s="29"/>
      <c r="J63" s="30">
        <f t="shared" si="5"/>
        <v>0</v>
      </c>
      <c r="K63" s="10"/>
      <c r="L63" s="16"/>
    </row>
    <row r="64" spans="2:12" s="1" customFormat="1" ht="11.4" x14ac:dyDescent="0.2">
      <c r="B64" s="14"/>
      <c r="C64" s="5" t="s">
        <v>685</v>
      </c>
      <c r="D64" s="5" t="s">
        <v>288</v>
      </c>
      <c r="E64" s="6" t="s">
        <v>4642</v>
      </c>
      <c r="F64" s="7" t="s">
        <v>4643</v>
      </c>
      <c r="G64" s="8" t="s">
        <v>314</v>
      </c>
      <c r="H64" s="9">
        <v>12</v>
      </c>
      <c r="I64" s="29"/>
      <c r="J64" s="30">
        <f t="shared" si="5"/>
        <v>0</v>
      </c>
      <c r="K64" s="10"/>
      <c r="L64" s="16"/>
    </row>
    <row r="65" spans="2:12" s="20" customFormat="1" ht="11.4" x14ac:dyDescent="0.2">
      <c r="B65" s="19"/>
      <c r="C65" s="5" t="s">
        <v>688</v>
      </c>
      <c r="D65" s="5" t="s">
        <v>288</v>
      </c>
      <c r="E65" s="6" t="s">
        <v>4644</v>
      </c>
      <c r="F65" s="7" t="s">
        <v>4645</v>
      </c>
      <c r="G65" s="8" t="s">
        <v>314</v>
      </c>
      <c r="H65" s="9">
        <v>4</v>
      </c>
      <c r="I65" s="29"/>
      <c r="J65" s="30">
        <f t="shared" si="5"/>
        <v>0</v>
      </c>
      <c r="K65" s="10"/>
      <c r="L65" s="36"/>
    </row>
    <row r="66" spans="2:12" s="1" customFormat="1" ht="11.4" x14ac:dyDescent="0.2">
      <c r="B66" s="14"/>
      <c r="C66" s="5" t="s">
        <v>691</v>
      </c>
      <c r="D66" s="5" t="s">
        <v>288</v>
      </c>
      <c r="E66" s="6" t="s">
        <v>4646</v>
      </c>
      <c r="F66" s="7" t="s">
        <v>4647</v>
      </c>
      <c r="G66" s="8" t="s">
        <v>579</v>
      </c>
      <c r="H66" s="9">
        <v>0.18</v>
      </c>
      <c r="I66" s="29"/>
      <c r="J66" s="30">
        <f t="shared" si="5"/>
        <v>0</v>
      </c>
      <c r="K66" s="10"/>
      <c r="L66" s="16"/>
    </row>
    <row r="67" spans="2:12" s="1" customFormat="1" ht="11.4" x14ac:dyDescent="0.2">
      <c r="B67" s="14"/>
      <c r="C67" s="5" t="s">
        <v>694</v>
      </c>
      <c r="D67" s="5" t="s">
        <v>288</v>
      </c>
      <c r="E67" s="6" t="s">
        <v>4648</v>
      </c>
      <c r="F67" s="7" t="s">
        <v>4649</v>
      </c>
      <c r="G67" s="8" t="s">
        <v>579</v>
      </c>
      <c r="H67" s="9">
        <v>0.18</v>
      </c>
      <c r="I67" s="29"/>
      <c r="J67" s="30">
        <f t="shared" si="5"/>
        <v>0</v>
      </c>
      <c r="K67" s="10"/>
      <c r="L67" s="16"/>
    </row>
    <row r="68" spans="2:12" s="1" customFormat="1" ht="11.4" x14ac:dyDescent="0.2">
      <c r="B68" s="14"/>
      <c r="C68" s="5" t="s">
        <v>697</v>
      </c>
      <c r="D68" s="5" t="s">
        <v>288</v>
      </c>
      <c r="E68" s="6" t="s">
        <v>4650</v>
      </c>
      <c r="F68" s="7" t="s">
        <v>4651</v>
      </c>
      <c r="G68" s="8" t="s">
        <v>314</v>
      </c>
      <c r="H68" s="9">
        <v>5</v>
      </c>
      <c r="I68" s="29"/>
      <c r="J68" s="30">
        <f t="shared" si="5"/>
        <v>0</v>
      </c>
      <c r="K68" s="10"/>
      <c r="L68" s="16"/>
    </row>
    <row r="69" spans="2:12" s="1" customFormat="1" ht="22.8" x14ac:dyDescent="0.2">
      <c r="B69" s="14"/>
      <c r="C69" s="39" t="s">
        <v>700</v>
      </c>
      <c r="D69" s="39" t="s">
        <v>284</v>
      </c>
      <c r="E69" s="40" t="s">
        <v>4652</v>
      </c>
      <c r="F69" s="41" t="s">
        <v>4653</v>
      </c>
      <c r="G69" s="42" t="s">
        <v>314</v>
      </c>
      <c r="H69" s="43">
        <v>5</v>
      </c>
      <c r="I69" s="29"/>
      <c r="J69" s="30">
        <f t="shared" si="5"/>
        <v>0</v>
      </c>
      <c r="K69" s="10"/>
      <c r="L69" s="16"/>
    </row>
    <row r="70" spans="2:12" s="20" customFormat="1" ht="11.4" x14ac:dyDescent="0.2">
      <c r="B70" s="19"/>
      <c r="C70" s="5" t="s">
        <v>703</v>
      </c>
      <c r="D70" s="5" t="s">
        <v>288</v>
      </c>
      <c r="E70" s="6" t="s">
        <v>4654</v>
      </c>
      <c r="F70" s="7" t="s">
        <v>4655</v>
      </c>
      <c r="G70" s="8" t="s">
        <v>314</v>
      </c>
      <c r="H70" s="9">
        <v>6</v>
      </c>
      <c r="I70" s="29"/>
      <c r="J70" s="30">
        <f t="shared" si="5"/>
        <v>0</v>
      </c>
      <c r="K70" s="10"/>
      <c r="L70" s="36"/>
    </row>
    <row r="71" spans="2:12" s="1" customFormat="1" ht="11.4" x14ac:dyDescent="0.2">
      <c r="B71" s="14"/>
      <c r="C71" s="5" t="s">
        <v>706</v>
      </c>
      <c r="D71" s="5" t="s">
        <v>288</v>
      </c>
      <c r="E71" s="6" t="s">
        <v>4656</v>
      </c>
      <c r="F71" s="7" t="s">
        <v>4657</v>
      </c>
      <c r="G71" s="8" t="s">
        <v>579</v>
      </c>
      <c r="H71" s="9">
        <v>0.18</v>
      </c>
      <c r="I71" s="29"/>
      <c r="J71" s="30">
        <f t="shared" ref="J71:J74" si="6">ROUND(I71*H71,2)</f>
        <v>0</v>
      </c>
      <c r="K71" s="10"/>
      <c r="L71" s="16"/>
    </row>
    <row r="72" spans="2:12" s="1" customFormat="1" ht="11.4" x14ac:dyDescent="0.2">
      <c r="B72" s="14"/>
      <c r="C72" s="5" t="s">
        <v>709</v>
      </c>
      <c r="D72" s="5" t="s">
        <v>288</v>
      </c>
      <c r="E72" s="6" t="s">
        <v>4658</v>
      </c>
      <c r="F72" s="7" t="s">
        <v>4659</v>
      </c>
      <c r="G72" s="8" t="s">
        <v>579</v>
      </c>
      <c r="H72" s="9">
        <v>0.18</v>
      </c>
      <c r="I72" s="29"/>
      <c r="J72" s="30">
        <f t="shared" si="6"/>
        <v>0</v>
      </c>
      <c r="K72" s="10"/>
      <c r="L72" s="16"/>
    </row>
    <row r="73" spans="2:12" s="1" customFormat="1" ht="11.4" x14ac:dyDescent="0.2">
      <c r="B73" s="14"/>
      <c r="C73" s="5" t="s">
        <v>833</v>
      </c>
      <c r="D73" s="5" t="s">
        <v>288</v>
      </c>
      <c r="E73" s="6" t="s">
        <v>4660</v>
      </c>
      <c r="F73" s="7" t="s">
        <v>4661</v>
      </c>
      <c r="G73" s="8" t="s">
        <v>314</v>
      </c>
      <c r="H73" s="9">
        <v>10</v>
      </c>
      <c r="I73" s="29"/>
      <c r="J73" s="30">
        <f t="shared" si="6"/>
        <v>0</v>
      </c>
      <c r="K73" s="10"/>
      <c r="L73" s="16"/>
    </row>
    <row r="74" spans="2:12" s="1" customFormat="1" ht="22.8" x14ac:dyDescent="0.2">
      <c r="B74" s="14"/>
      <c r="C74" s="39" t="s">
        <v>834</v>
      </c>
      <c r="D74" s="39" t="s">
        <v>284</v>
      </c>
      <c r="E74" s="40" t="s">
        <v>4662</v>
      </c>
      <c r="F74" s="41" t="s">
        <v>4663</v>
      </c>
      <c r="G74" s="42" t="s">
        <v>314</v>
      </c>
      <c r="H74" s="43">
        <v>10</v>
      </c>
      <c r="I74" s="29"/>
      <c r="J74" s="30">
        <f t="shared" si="6"/>
        <v>0</v>
      </c>
      <c r="K74" s="10"/>
      <c r="L74" s="16"/>
    </row>
    <row r="75" spans="2:12" s="1" customFormat="1" ht="11.4" x14ac:dyDescent="0.2">
      <c r="B75" s="14"/>
      <c r="C75" s="5" t="s">
        <v>837</v>
      </c>
      <c r="D75" s="5" t="s">
        <v>288</v>
      </c>
      <c r="E75" s="6" t="s">
        <v>4664</v>
      </c>
      <c r="F75" s="7" t="s">
        <v>4665</v>
      </c>
      <c r="G75" s="8" t="s">
        <v>314</v>
      </c>
      <c r="H75" s="9">
        <v>2</v>
      </c>
      <c r="I75" s="29"/>
      <c r="J75" s="30">
        <f t="shared" ref="J75:J88" si="7">ROUND(I75*H75,2)</f>
        <v>0</v>
      </c>
      <c r="K75" s="10"/>
      <c r="L75" s="16"/>
    </row>
    <row r="76" spans="2:12" s="1" customFormat="1" ht="22.8" x14ac:dyDescent="0.2">
      <c r="B76" s="14"/>
      <c r="C76" s="39" t="s">
        <v>841</v>
      </c>
      <c r="D76" s="39" t="s">
        <v>284</v>
      </c>
      <c r="E76" s="40" t="s">
        <v>4666</v>
      </c>
      <c r="F76" s="41" t="s">
        <v>4667</v>
      </c>
      <c r="G76" s="42" t="s">
        <v>314</v>
      </c>
      <c r="H76" s="43">
        <v>2</v>
      </c>
      <c r="I76" s="29"/>
      <c r="J76" s="30">
        <f t="shared" si="7"/>
        <v>0</v>
      </c>
      <c r="K76" s="10"/>
      <c r="L76" s="16"/>
    </row>
    <row r="77" spans="2:12" s="1" customFormat="1" ht="11.4" x14ac:dyDescent="0.2">
      <c r="B77" s="14"/>
      <c r="C77" s="5" t="s">
        <v>844</v>
      </c>
      <c r="D77" s="5" t="s">
        <v>288</v>
      </c>
      <c r="E77" s="6" t="s">
        <v>4668</v>
      </c>
      <c r="F77" s="7" t="s">
        <v>4669</v>
      </c>
      <c r="G77" s="8" t="s">
        <v>314</v>
      </c>
      <c r="H77" s="9">
        <v>3</v>
      </c>
      <c r="I77" s="29"/>
      <c r="J77" s="30">
        <f t="shared" si="7"/>
        <v>0</v>
      </c>
      <c r="K77" s="10"/>
      <c r="L77" s="16"/>
    </row>
    <row r="78" spans="2:12" s="1" customFormat="1" ht="22.8" x14ac:dyDescent="0.2">
      <c r="B78" s="14"/>
      <c r="C78" s="39" t="s">
        <v>846</v>
      </c>
      <c r="D78" s="39" t="s">
        <v>284</v>
      </c>
      <c r="E78" s="40" t="s">
        <v>4670</v>
      </c>
      <c r="F78" s="41" t="s">
        <v>4671</v>
      </c>
      <c r="G78" s="42" t="s">
        <v>314</v>
      </c>
      <c r="H78" s="43">
        <v>3</v>
      </c>
      <c r="I78" s="29"/>
      <c r="J78" s="30">
        <f t="shared" si="7"/>
        <v>0</v>
      </c>
      <c r="K78" s="10"/>
      <c r="L78" s="16"/>
    </row>
    <row r="79" spans="2:12" s="1" customFormat="1" ht="11.4" x14ac:dyDescent="0.2">
      <c r="B79" s="14"/>
      <c r="C79" s="5" t="s">
        <v>849</v>
      </c>
      <c r="D79" s="5" t="s">
        <v>288</v>
      </c>
      <c r="E79" s="6" t="s">
        <v>4672</v>
      </c>
      <c r="F79" s="7" t="s">
        <v>4673</v>
      </c>
      <c r="G79" s="8" t="s">
        <v>314</v>
      </c>
      <c r="H79" s="9">
        <v>6</v>
      </c>
      <c r="I79" s="29"/>
      <c r="J79" s="30">
        <f t="shared" si="7"/>
        <v>0</v>
      </c>
      <c r="K79" s="10"/>
      <c r="L79" s="16"/>
    </row>
    <row r="80" spans="2:12" s="1" customFormat="1" ht="22.8" x14ac:dyDescent="0.2">
      <c r="B80" s="14"/>
      <c r="C80" s="39" t="s">
        <v>852</v>
      </c>
      <c r="D80" s="39" t="s">
        <v>284</v>
      </c>
      <c r="E80" s="40" t="s">
        <v>4674</v>
      </c>
      <c r="F80" s="41" t="s">
        <v>4675</v>
      </c>
      <c r="G80" s="42" t="s">
        <v>314</v>
      </c>
      <c r="H80" s="43">
        <v>6</v>
      </c>
      <c r="I80" s="29"/>
      <c r="J80" s="30">
        <f t="shared" si="7"/>
        <v>0</v>
      </c>
      <c r="K80" s="10"/>
      <c r="L80" s="16"/>
    </row>
    <row r="81" spans="2:12" s="1" customFormat="1" ht="11.4" x14ac:dyDescent="0.2">
      <c r="B81" s="14"/>
      <c r="C81" s="5" t="s">
        <v>855</v>
      </c>
      <c r="D81" s="5" t="s">
        <v>288</v>
      </c>
      <c r="E81" s="6" t="s">
        <v>4676</v>
      </c>
      <c r="F81" s="7" t="s">
        <v>4677</v>
      </c>
      <c r="G81" s="8" t="s">
        <v>314</v>
      </c>
      <c r="H81" s="9">
        <v>15</v>
      </c>
      <c r="I81" s="29"/>
      <c r="J81" s="30">
        <f t="shared" si="7"/>
        <v>0</v>
      </c>
      <c r="K81" s="10"/>
      <c r="L81" s="16"/>
    </row>
    <row r="82" spans="2:12" s="1" customFormat="1" ht="22.8" x14ac:dyDescent="0.2">
      <c r="B82" s="14"/>
      <c r="C82" s="39" t="s">
        <v>858</v>
      </c>
      <c r="D82" s="39" t="s">
        <v>284</v>
      </c>
      <c r="E82" s="40" t="s">
        <v>4678</v>
      </c>
      <c r="F82" s="41" t="s">
        <v>4679</v>
      </c>
      <c r="G82" s="42" t="s">
        <v>314</v>
      </c>
      <c r="H82" s="43">
        <v>9</v>
      </c>
      <c r="I82" s="29"/>
      <c r="J82" s="30">
        <f t="shared" si="7"/>
        <v>0</v>
      </c>
      <c r="K82" s="10"/>
      <c r="L82" s="16"/>
    </row>
    <row r="83" spans="2:12" s="1" customFormat="1" ht="22.8" x14ac:dyDescent="0.2">
      <c r="B83" s="14"/>
      <c r="C83" s="39" t="s">
        <v>861</v>
      </c>
      <c r="D83" s="39" t="s">
        <v>284</v>
      </c>
      <c r="E83" s="40" t="s">
        <v>4680</v>
      </c>
      <c r="F83" s="41" t="s">
        <v>4681</v>
      </c>
      <c r="G83" s="42" t="s">
        <v>314</v>
      </c>
      <c r="H83" s="43">
        <v>3</v>
      </c>
      <c r="I83" s="29"/>
      <c r="J83" s="30">
        <f t="shared" si="7"/>
        <v>0</v>
      </c>
      <c r="K83" s="10"/>
      <c r="L83" s="16"/>
    </row>
    <row r="84" spans="2:12" s="1" customFormat="1" ht="22.8" x14ac:dyDescent="0.2">
      <c r="B84" s="14"/>
      <c r="C84" s="39" t="s">
        <v>864</v>
      </c>
      <c r="D84" s="39" t="s">
        <v>284</v>
      </c>
      <c r="E84" s="40" t="s">
        <v>4682</v>
      </c>
      <c r="F84" s="41" t="s">
        <v>4683</v>
      </c>
      <c r="G84" s="42" t="s">
        <v>314</v>
      </c>
      <c r="H84" s="43">
        <v>3</v>
      </c>
      <c r="I84" s="29"/>
      <c r="J84" s="30">
        <f t="shared" si="7"/>
        <v>0</v>
      </c>
      <c r="K84" s="10"/>
      <c r="L84" s="16"/>
    </row>
    <row r="85" spans="2:12" s="1" customFormat="1" ht="11.4" x14ac:dyDescent="0.2">
      <c r="B85" s="14"/>
      <c r="C85" s="5" t="s">
        <v>865</v>
      </c>
      <c r="D85" s="5" t="s">
        <v>288</v>
      </c>
      <c r="E85" s="6" t="s">
        <v>4684</v>
      </c>
      <c r="F85" s="7" t="s">
        <v>4685</v>
      </c>
      <c r="G85" s="8" t="s">
        <v>314</v>
      </c>
      <c r="H85" s="9">
        <v>1</v>
      </c>
      <c r="I85" s="29"/>
      <c r="J85" s="30">
        <f t="shared" si="7"/>
        <v>0</v>
      </c>
      <c r="K85" s="10"/>
      <c r="L85" s="16"/>
    </row>
    <row r="86" spans="2:12" s="1" customFormat="1" ht="22.8" x14ac:dyDescent="0.2">
      <c r="B86" s="14"/>
      <c r="C86" s="39" t="s">
        <v>868</v>
      </c>
      <c r="D86" s="39" t="s">
        <v>284</v>
      </c>
      <c r="E86" s="40" t="s">
        <v>4686</v>
      </c>
      <c r="F86" s="41" t="s">
        <v>4687</v>
      </c>
      <c r="G86" s="42" t="s">
        <v>314</v>
      </c>
      <c r="H86" s="43">
        <v>1</v>
      </c>
      <c r="I86" s="29"/>
      <c r="J86" s="30">
        <f t="shared" si="7"/>
        <v>0</v>
      </c>
      <c r="K86" s="10"/>
      <c r="L86" s="16"/>
    </row>
    <row r="87" spans="2:12" s="20" customFormat="1" ht="11.4" x14ac:dyDescent="0.2">
      <c r="B87" s="19"/>
      <c r="C87" s="5" t="s">
        <v>871</v>
      </c>
      <c r="D87" s="5" t="s">
        <v>288</v>
      </c>
      <c r="E87" s="6" t="s">
        <v>4688</v>
      </c>
      <c r="F87" s="7" t="s">
        <v>4689</v>
      </c>
      <c r="G87" s="8" t="s">
        <v>314</v>
      </c>
      <c r="H87" s="9">
        <v>1</v>
      </c>
      <c r="I87" s="29"/>
      <c r="J87" s="30">
        <f t="shared" si="7"/>
        <v>0</v>
      </c>
      <c r="K87" s="10"/>
      <c r="L87" s="36"/>
    </row>
    <row r="88" spans="2:12" s="1" customFormat="1" ht="22.8" x14ac:dyDescent="0.2">
      <c r="B88" s="14"/>
      <c r="C88" s="39" t="s">
        <v>874</v>
      </c>
      <c r="D88" s="39" t="s">
        <v>284</v>
      </c>
      <c r="E88" s="40" t="s">
        <v>4690</v>
      </c>
      <c r="F88" s="41" t="s">
        <v>4691</v>
      </c>
      <c r="G88" s="42" t="s">
        <v>314</v>
      </c>
      <c r="H88" s="43">
        <v>1</v>
      </c>
      <c r="I88" s="29"/>
      <c r="J88" s="30">
        <f t="shared" si="7"/>
        <v>0</v>
      </c>
      <c r="K88" s="10"/>
      <c r="L88" s="16"/>
    </row>
    <row r="89" spans="2:12" s="1" customFormat="1" ht="22.8" x14ac:dyDescent="0.2">
      <c r="B89" s="14"/>
      <c r="C89" s="39" t="s">
        <v>877</v>
      </c>
      <c r="D89" s="39" t="s">
        <v>284</v>
      </c>
      <c r="E89" s="40" t="s">
        <v>4592</v>
      </c>
      <c r="F89" s="41" t="s">
        <v>4593</v>
      </c>
      <c r="G89" s="42" t="s">
        <v>314</v>
      </c>
      <c r="H89" s="43">
        <v>2</v>
      </c>
      <c r="I89" s="29"/>
      <c r="J89" s="30">
        <f t="shared" ref="J89:J95" si="8">ROUND(I89*H89,2)</f>
        <v>0</v>
      </c>
      <c r="K89" s="10"/>
      <c r="L89" s="16"/>
    </row>
    <row r="90" spans="2:12" s="1" customFormat="1" ht="11.4" x14ac:dyDescent="0.2">
      <c r="B90" s="14"/>
      <c r="C90" s="5" t="s">
        <v>880</v>
      </c>
      <c r="D90" s="5" t="s">
        <v>288</v>
      </c>
      <c r="E90" s="6" t="s">
        <v>4692</v>
      </c>
      <c r="F90" s="7" t="s">
        <v>4693</v>
      </c>
      <c r="G90" s="8" t="s">
        <v>314</v>
      </c>
      <c r="H90" s="9">
        <v>2</v>
      </c>
      <c r="I90" s="29"/>
      <c r="J90" s="30">
        <f t="shared" si="8"/>
        <v>0</v>
      </c>
      <c r="K90" s="10"/>
      <c r="L90" s="16"/>
    </row>
    <row r="91" spans="2:12" s="1" customFormat="1" ht="22.8" x14ac:dyDescent="0.2">
      <c r="B91" s="14"/>
      <c r="C91" s="39" t="s">
        <v>883</v>
      </c>
      <c r="D91" s="39" t="s">
        <v>284</v>
      </c>
      <c r="E91" s="40" t="s">
        <v>4694</v>
      </c>
      <c r="F91" s="41" t="s">
        <v>4695</v>
      </c>
      <c r="G91" s="42" t="s">
        <v>314</v>
      </c>
      <c r="H91" s="43">
        <v>2</v>
      </c>
      <c r="I91" s="29"/>
      <c r="J91" s="30">
        <f t="shared" si="8"/>
        <v>0</v>
      </c>
      <c r="K91" s="10"/>
      <c r="L91" s="16"/>
    </row>
    <row r="92" spans="2:12" s="1" customFormat="1" ht="22.8" x14ac:dyDescent="0.2">
      <c r="B92" s="14"/>
      <c r="C92" s="39" t="s">
        <v>886</v>
      </c>
      <c r="D92" s="39" t="s">
        <v>284</v>
      </c>
      <c r="E92" s="40" t="s">
        <v>4592</v>
      </c>
      <c r="F92" s="41" t="s">
        <v>4593</v>
      </c>
      <c r="G92" s="42" t="s">
        <v>314</v>
      </c>
      <c r="H92" s="43">
        <v>2</v>
      </c>
      <c r="I92" s="29"/>
      <c r="J92" s="30">
        <f t="shared" si="8"/>
        <v>0</v>
      </c>
      <c r="K92" s="10"/>
      <c r="L92" s="16"/>
    </row>
    <row r="93" spans="2:12" s="1" customFormat="1" ht="11.4" x14ac:dyDescent="0.2">
      <c r="B93" s="14"/>
      <c r="C93" s="5" t="s">
        <v>1539</v>
      </c>
      <c r="D93" s="5" t="s">
        <v>288</v>
      </c>
      <c r="E93" s="6" t="s">
        <v>4696</v>
      </c>
      <c r="F93" s="7" t="s">
        <v>4697</v>
      </c>
      <c r="G93" s="8" t="s">
        <v>314</v>
      </c>
      <c r="H93" s="9">
        <v>1</v>
      </c>
      <c r="I93" s="29"/>
      <c r="J93" s="30">
        <f t="shared" si="8"/>
        <v>0</v>
      </c>
      <c r="K93" s="10"/>
      <c r="L93" s="16"/>
    </row>
    <row r="94" spans="2:12" s="20" customFormat="1" ht="11.4" x14ac:dyDescent="0.2">
      <c r="B94" s="19"/>
      <c r="C94" s="5" t="s">
        <v>1542</v>
      </c>
      <c r="D94" s="5" t="s">
        <v>288</v>
      </c>
      <c r="E94" s="6" t="s">
        <v>4698</v>
      </c>
      <c r="F94" s="7" t="s">
        <v>4699</v>
      </c>
      <c r="G94" s="8" t="s">
        <v>314</v>
      </c>
      <c r="H94" s="9">
        <v>1</v>
      </c>
      <c r="I94" s="29"/>
      <c r="J94" s="30">
        <f t="shared" si="8"/>
        <v>0</v>
      </c>
      <c r="K94" s="10"/>
      <c r="L94" s="36"/>
    </row>
    <row r="95" spans="2:12" s="1" customFormat="1" ht="11.4" x14ac:dyDescent="0.2">
      <c r="B95" s="14"/>
      <c r="C95" s="5" t="s">
        <v>1545</v>
      </c>
      <c r="D95" s="5" t="s">
        <v>288</v>
      </c>
      <c r="E95" s="6" t="s">
        <v>4179</v>
      </c>
      <c r="F95" s="7" t="s">
        <v>4180</v>
      </c>
      <c r="G95" s="8" t="s">
        <v>291</v>
      </c>
      <c r="H95" s="9">
        <v>8</v>
      </c>
      <c r="I95" s="29"/>
      <c r="J95" s="30">
        <f t="shared" si="8"/>
        <v>0</v>
      </c>
      <c r="K95" s="10"/>
      <c r="L95" s="16"/>
    </row>
    <row r="96" spans="2:12" s="1" customFormat="1" ht="22.8" x14ac:dyDescent="0.2">
      <c r="B96" s="14"/>
      <c r="C96" s="39" t="s">
        <v>1548</v>
      </c>
      <c r="D96" s="39" t="s">
        <v>284</v>
      </c>
      <c r="E96" s="40" t="s">
        <v>3851</v>
      </c>
      <c r="F96" s="41" t="s">
        <v>3852</v>
      </c>
      <c r="G96" s="42" t="s">
        <v>336</v>
      </c>
      <c r="H96" s="43">
        <v>0.16</v>
      </c>
      <c r="I96" s="29"/>
      <c r="J96" s="30">
        <f t="shared" ref="J96:J108" si="9">ROUND(I96*H96,2)</f>
        <v>0</v>
      </c>
      <c r="K96" s="10"/>
      <c r="L96" s="16"/>
    </row>
    <row r="97" spans="2:12" s="1" customFormat="1" ht="22.8" x14ac:dyDescent="0.2">
      <c r="B97" s="14"/>
      <c r="C97" s="39" t="s">
        <v>1551</v>
      </c>
      <c r="D97" s="39" t="s">
        <v>284</v>
      </c>
      <c r="E97" s="40" t="s">
        <v>3853</v>
      </c>
      <c r="F97" s="41" t="s">
        <v>3854</v>
      </c>
      <c r="G97" s="42" t="s">
        <v>336</v>
      </c>
      <c r="H97" s="43">
        <v>0.04</v>
      </c>
      <c r="I97" s="29"/>
      <c r="J97" s="30">
        <f t="shared" si="9"/>
        <v>0</v>
      </c>
      <c r="K97" s="10"/>
      <c r="L97" s="16"/>
    </row>
    <row r="98" spans="2:12" s="1" customFormat="1" ht="11.4" x14ac:dyDescent="0.2">
      <c r="B98" s="14"/>
      <c r="C98" s="5" t="s">
        <v>1554</v>
      </c>
      <c r="D98" s="5" t="s">
        <v>288</v>
      </c>
      <c r="E98" s="6" t="s">
        <v>3121</v>
      </c>
      <c r="F98" s="7" t="s">
        <v>3122</v>
      </c>
      <c r="G98" s="8" t="s">
        <v>291</v>
      </c>
      <c r="H98" s="9">
        <v>80</v>
      </c>
      <c r="I98" s="29"/>
      <c r="J98" s="30">
        <f t="shared" si="9"/>
        <v>0</v>
      </c>
      <c r="K98" s="10"/>
      <c r="L98" s="16"/>
    </row>
    <row r="99" spans="2:12" s="1" customFormat="1" ht="22.8" x14ac:dyDescent="0.2">
      <c r="B99" s="14"/>
      <c r="C99" s="39" t="s">
        <v>1557</v>
      </c>
      <c r="D99" s="39" t="s">
        <v>284</v>
      </c>
      <c r="E99" s="40" t="s">
        <v>3123</v>
      </c>
      <c r="F99" s="41" t="s">
        <v>3124</v>
      </c>
      <c r="G99" s="42" t="s">
        <v>336</v>
      </c>
      <c r="H99" s="43">
        <v>76</v>
      </c>
      <c r="I99" s="29"/>
      <c r="J99" s="30">
        <f t="shared" si="9"/>
        <v>0</v>
      </c>
      <c r="K99" s="10"/>
      <c r="L99" s="16"/>
    </row>
    <row r="100" spans="2:12" s="20" customFormat="1" ht="11.4" x14ac:dyDescent="0.2">
      <c r="B100" s="19"/>
      <c r="C100" s="5" t="s">
        <v>1558</v>
      </c>
      <c r="D100" s="5" t="s">
        <v>288</v>
      </c>
      <c r="E100" s="6" t="s">
        <v>2945</v>
      </c>
      <c r="F100" s="7" t="s">
        <v>2946</v>
      </c>
      <c r="G100" s="8" t="s">
        <v>314</v>
      </c>
      <c r="H100" s="9">
        <v>4</v>
      </c>
      <c r="I100" s="29"/>
      <c r="J100" s="30">
        <f t="shared" si="9"/>
        <v>0</v>
      </c>
      <c r="K100" s="10"/>
      <c r="L100" s="36"/>
    </row>
    <row r="101" spans="2:12" s="1" customFormat="1" ht="22.8" x14ac:dyDescent="0.2">
      <c r="B101" s="14"/>
      <c r="C101" s="39" t="s">
        <v>1561</v>
      </c>
      <c r="D101" s="39" t="s">
        <v>284</v>
      </c>
      <c r="E101" s="40" t="s">
        <v>2947</v>
      </c>
      <c r="F101" s="41" t="s">
        <v>2948</v>
      </c>
      <c r="G101" s="42" t="s">
        <v>314</v>
      </c>
      <c r="H101" s="43">
        <v>4</v>
      </c>
      <c r="I101" s="29"/>
      <c r="J101" s="30">
        <f t="shared" si="9"/>
        <v>0</v>
      </c>
      <c r="K101" s="10"/>
      <c r="L101" s="16"/>
    </row>
    <row r="102" spans="2:12" s="1" customFormat="1" ht="11.4" x14ac:dyDescent="0.2">
      <c r="B102" s="14"/>
      <c r="C102" s="5" t="s">
        <v>3157</v>
      </c>
      <c r="D102" s="5" t="s">
        <v>288</v>
      </c>
      <c r="E102" s="6" t="s">
        <v>2860</v>
      </c>
      <c r="F102" s="7" t="s">
        <v>738</v>
      </c>
      <c r="G102" s="8" t="s">
        <v>314</v>
      </c>
      <c r="H102" s="9">
        <v>8</v>
      </c>
      <c r="I102" s="29"/>
      <c r="J102" s="30">
        <f t="shared" si="9"/>
        <v>0</v>
      </c>
      <c r="K102" s="10"/>
      <c r="L102" s="16"/>
    </row>
    <row r="103" spans="2:12" s="1" customFormat="1" ht="22.8" x14ac:dyDescent="0.2">
      <c r="B103" s="14"/>
      <c r="C103" s="39" t="s">
        <v>3339</v>
      </c>
      <c r="D103" s="39" t="s">
        <v>284</v>
      </c>
      <c r="E103" s="40" t="s">
        <v>2861</v>
      </c>
      <c r="F103" s="41" t="s">
        <v>2862</v>
      </c>
      <c r="G103" s="42" t="s">
        <v>314</v>
      </c>
      <c r="H103" s="43">
        <v>8</v>
      </c>
      <c r="I103" s="29"/>
      <c r="J103" s="30">
        <f t="shared" si="9"/>
        <v>0</v>
      </c>
      <c r="K103" s="10"/>
      <c r="L103" s="16"/>
    </row>
    <row r="104" spans="2:12" s="1" customFormat="1" ht="11.4" x14ac:dyDescent="0.2">
      <c r="B104" s="14"/>
      <c r="C104" s="5" t="s">
        <v>3342</v>
      </c>
      <c r="D104" s="5" t="s">
        <v>288</v>
      </c>
      <c r="E104" s="6" t="s">
        <v>4700</v>
      </c>
      <c r="F104" s="7" t="s">
        <v>4701</v>
      </c>
      <c r="G104" s="8" t="s">
        <v>291</v>
      </c>
      <c r="H104" s="9">
        <v>30</v>
      </c>
      <c r="I104" s="29"/>
      <c r="J104" s="30">
        <f t="shared" si="9"/>
        <v>0</v>
      </c>
      <c r="K104" s="10"/>
      <c r="L104" s="16"/>
    </row>
    <row r="105" spans="2:12" s="1" customFormat="1" ht="22.8" x14ac:dyDescent="0.2">
      <c r="B105" s="14"/>
      <c r="C105" s="39" t="s">
        <v>3345</v>
      </c>
      <c r="D105" s="39" t="s">
        <v>284</v>
      </c>
      <c r="E105" s="40" t="s">
        <v>4702</v>
      </c>
      <c r="F105" s="41" t="s">
        <v>4703</v>
      </c>
      <c r="G105" s="42" t="s">
        <v>291</v>
      </c>
      <c r="H105" s="43">
        <v>30</v>
      </c>
      <c r="I105" s="29"/>
      <c r="J105" s="30">
        <f t="shared" si="9"/>
        <v>0</v>
      </c>
      <c r="K105" s="10"/>
      <c r="L105" s="16"/>
    </row>
    <row r="106" spans="2:12" s="1" customFormat="1" ht="11.4" x14ac:dyDescent="0.2">
      <c r="B106" s="14"/>
      <c r="C106" s="5" t="s">
        <v>3348</v>
      </c>
      <c r="D106" s="5" t="s">
        <v>288</v>
      </c>
      <c r="E106" s="6" t="s">
        <v>4704</v>
      </c>
      <c r="F106" s="7" t="s">
        <v>4705</v>
      </c>
      <c r="G106" s="8" t="s">
        <v>291</v>
      </c>
      <c r="H106" s="9">
        <v>35</v>
      </c>
      <c r="I106" s="29"/>
      <c r="J106" s="30">
        <f t="shared" si="9"/>
        <v>0</v>
      </c>
      <c r="K106" s="10"/>
      <c r="L106" s="16"/>
    </row>
    <row r="107" spans="2:12" s="1" customFormat="1" ht="22.8" x14ac:dyDescent="0.2">
      <c r="B107" s="14"/>
      <c r="C107" s="39" t="s">
        <v>3351</v>
      </c>
      <c r="D107" s="39" t="s">
        <v>284</v>
      </c>
      <c r="E107" s="40" t="s">
        <v>4706</v>
      </c>
      <c r="F107" s="41" t="s">
        <v>4707</v>
      </c>
      <c r="G107" s="42" t="s">
        <v>291</v>
      </c>
      <c r="H107" s="43">
        <v>35</v>
      </c>
      <c r="I107" s="29"/>
      <c r="J107" s="30">
        <f t="shared" si="9"/>
        <v>0</v>
      </c>
      <c r="K107" s="10"/>
      <c r="L107" s="16"/>
    </row>
    <row r="108" spans="2:12" s="20" customFormat="1" ht="11.4" x14ac:dyDescent="0.2">
      <c r="B108" s="19"/>
      <c r="C108" s="5" t="s">
        <v>3354</v>
      </c>
      <c r="D108" s="5" t="s">
        <v>288</v>
      </c>
      <c r="E108" s="6" t="s">
        <v>4708</v>
      </c>
      <c r="F108" s="7" t="s">
        <v>4709</v>
      </c>
      <c r="G108" s="8" t="s">
        <v>291</v>
      </c>
      <c r="H108" s="9">
        <v>25</v>
      </c>
      <c r="I108" s="29"/>
      <c r="J108" s="30">
        <f t="shared" si="9"/>
        <v>0</v>
      </c>
      <c r="K108" s="10"/>
      <c r="L108" s="36"/>
    </row>
    <row r="109" spans="2:12" s="1" customFormat="1" ht="22.8" x14ac:dyDescent="0.2">
      <c r="B109" s="14"/>
      <c r="C109" s="39" t="s">
        <v>3357</v>
      </c>
      <c r="D109" s="39" t="s">
        <v>284</v>
      </c>
      <c r="E109" s="40" t="s">
        <v>4710</v>
      </c>
      <c r="F109" s="41" t="s">
        <v>4711</v>
      </c>
      <c r="G109" s="42" t="s">
        <v>291</v>
      </c>
      <c r="H109" s="43">
        <v>25</v>
      </c>
      <c r="I109" s="29"/>
      <c r="J109" s="30">
        <f t="shared" ref="J109:J111" si="10">ROUND(I109*H109,2)</f>
        <v>0</v>
      </c>
      <c r="K109" s="10"/>
      <c r="L109" s="16"/>
    </row>
    <row r="110" spans="2:12" s="1" customFormat="1" ht="11.4" x14ac:dyDescent="0.2">
      <c r="B110" s="14"/>
      <c r="C110" s="5" t="s">
        <v>3360</v>
      </c>
      <c r="D110" s="5" t="s">
        <v>288</v>
      </c>
      <c r="E110" s="6" t="s">
        <v>4712</v>
      </c>
      <c r="F110" s="7" t="s">
        <v>4713</v>
      </c>
      <c r="G110" s="8" t="s">
        <v>291</v>
      </c>
      <c r="H110" s="9">
        <v>100</v>
      </c>
      <c r="I110" s="29"/>
      <c r="J110" s="30">
        <f t="shared" si="10"/>
        <v>0</v>
      </c>
      <c r="K110" s="10"/>
      <c r="L110" s="16"/>
    </row>
    <row r="111" spans="2:12" s="1" customFormat="1" ht="22.8" x14ac:dyDescent="0.2">
      <c r="B111" s="14"/>
      <c r="C111" s="39" t="s">
        <v>3363</v>
      </c>
      <c r="D111" s="39" t="s">
        <v>284</v>
      </c>
      <c r="E111" s="40" t="s">
        <v>4714</v>
      </c>
      <c r="F111" s="41" t="s">
        <v>4715</v>
      </c>
      <c r="G111" s="42" t="s">
        <v>291</v>
      </c>
      <c r="H111" s="43">
        <v>100</v>
      </c>
      <c r="I111" s="29"/>
      <c r="J111" s="30">
        <f t="shared" si="10"/>
        <v>0</v>
      </c>
      <c r="K111" s="10"/>
      <c r="L111" s="16"/>
    </row>
    <row r="112" spans="2:12" s="20" customFormat="1" ht="25.95" customHeight="1" x14ac:dyDescent="0.25">
      <c r="B112" s="19"/>
      <c r="D112" s="21" t="s">
        <v>283</v>
      </c>
      <c r="E112" s="22" t="s">
        <v>391</v>
      </c>
      <c r="F112" s="22" t="s">
        <v>1237</v>
      </c>
      <c r="I112" s="45"/>
      <c r="J112" s="23"/>
      <c r="K112" s="45"/>
      <c r="L112" s="36"/>
    </row>
    <row r="113" spans="2:12" s="1" customFormat="1" ht="11.4" x14ac:dyDescent="0.2">
      <c r="B113" s="14"/>
      <c r="C113" s="5" t="s">
        <v>3366</v>
      </c>
      <c r="D113" s="5" t="s">
        <v>288</v>
      </c>
      <c r="E113" s="6" t="s">
        <v>3213</v>
      </c>
      <c r="F113" s="7" t="s">
        <v>995</v>
      </c>
      <c r="G113" s="8" t="s">
        <v>395</v>
      </c>
      <c r="H113" s="9">
        <v>26.87</v>
      </c>
      <c r="I113" s="29"/>
      <c r="J113" s="30">
        <f t="shared" ref="J113:J126" si="11">ROUND(I113*H113,2)</f>
        <v>0</v>
      </c>
      <c r="K113" s="10"/>
      <c r="L113" s="16"/>
    </row>
    <row r="114" spans="2:12" s="20" customFormat="1" ht="11.4" x14ac:dyDescent="0.2">
      <c r="B114" s="19"/>
      <c r="C114" s="5" t="s">
        <v>3369</v>
      </c>
      <c r="D114" s="5" t="s">
        <v>288</v>
      </c>
      <c r="E114" s="6" t="s">
        <v>4716</v>
      </c>
      <c r="F114" s="7" t="s">
        <v>4717</v>
      </c>
      <c r="G114" s="8" t="s">
        <v>291</v>
      </c>
      <c r="H114" s="9">
        <v>12</v>
      </c>
      <c r="I114" s="29"/>
      <c r="J114" s="30">
        <f t="shared" si="11"/>
        <v>0</v>
      </c>
      <c r="K114" s="10"/>
      <c r="L114" s="36"/>
    </row>
    <row r="115" spans="2:12" s="1" customFormat="1" ht="11.4" x14ac:dyDescent="0.2">
      <c r="B115" s="14"/>
      <c r="C115" s="5" t="s">
        <v>3372</v>
      </c>
      <c r="D115" s="5" t="s">
        <v>288</v>
      </c>
      <c r="E115" s="6" t="s">
        <v>4278</v>
      </c>
      <c r="F115" s="7" t="s">
        <v>4718</v>
      </c>
      <c r="G115" s="8" t="s">
        <v>291</v>
      </c>
      <c r="H115" s="9">
        <v>80</v>
      </c>
      <c r="I115" s="29"/>
      <c r="J115" s="30">
        <f t="shared" si="11"/>
        <v>0</v>
      </c>
      <c r="K115" s="10"/>
      <c r="L115" s="16"/>
    </row>
    <row r="116" spans="2:12" s="1" customFormat="1" ht="11.4" x14ac:dyDescent="0.2">
      <c r="B116" s="14"/>
      <c r="C116" s="5" t="s">
        <v>1559</v>
      </c>
      <c r="D116" s="5" t="s">
        <v>288</v>
      </c>
      <c r="E116" s="6" t="s">
        <v>4719</v>
      </c>
      <c r="F116" s="7" t="s">
        <v>4720</v>
      </c>
      <c r="G116" s="8" t="s">
        <v>291</v>
      </c>
      <c r="H116" s="9">
        <v>35</v>
      </c>
      <c r="I116" s="29"/>
      <c r="J116" s="30">
        <f t="shared" si="11"/>
        <v>0</v>
      </c>
      <c r="K116" s="10"/>
      <c r="L116" s="16"/>
    </row>
    <row r="117" spans="2:12" s="1" customFormat="1" ht="11.4" x14ac:dyDescent="0.2">
      <c r="B117" s="14"/>
      <c r="C117" s="5" t="s">
        <v>3377</v>
      </c>
      <c r="D117" s="5" t="s">
        <v>288</v>
      </c>
      <c r="E117" s="6" t="s">
        <v>4280</v>
      </c>
      <c r="F117" s="7" t="s">
        <v>4281</v>
      </c>
      <c r="G117" s="8" t="s">
        <v>291</v>
      </c>
      <c r="H117" s="9">
        <v>20</v>
      </c>
      <c r="I117" s="29"/>
      <c r="J117" s="30">
        <f t="shared" si="11"/>
        <v>0</v>
      </c>
      <c r="K117" s="10"/>
      <c r="L117" s="16"/>
    </row>
    <row r="118" spans="2:12" s="1" customFormat="1" ht="11.4" x14ac:dyDescent="0.2">
      <c r="B118" s="14"/>
      <c r="C118" s="5" t="s">
        <v>3380</v>
      </c>
      <c r="D118" s="5" t="s">
        <v>288</v>
      </c>
      <c r="E118" s="6" t="s">
        <v>4721</v>
      </c>
      <c r="F118" s="7" t="s">
        <v>4722</v>
      </c>
      <c r="G118" s="8" t="s">
        <v>395</v>
      </c>
      <c r="H118" s="9">
        <v>1.2889999999999999</v>
      </c>
      <c r="I118" s="29"/>
      <c r="J118" s="30">
        <f t="shared" si="11"/>
        <v>0</v>
      </c>
      <c r="K118" s="10"/>
      <c r="L118" s="16"/>
    </row>
    <row r="119" spans="2:12" s="1" customFormat="1" ht="11.4" x14ac:dyDescent="0.2">
      <c r="B119" s="14"/>
      <c r="C119" s="5" t="s">
        <v>3383</v>
      </c>
      <c r="D119" s="5" t="s">
        <v>288</v>
      </c>
      <c r="E119" s="6" t="s">
        <v>3877</v>
      </c>
      <c r="F119" s="7" t="s">
        <v>3878</v>
      </c>
      <c r="G119" s="8" t="s">
        <v>314</v>
      </c>
      <c r="H119" s="9">
        <v>5</v>
      </c>
      <c r="I119" s="29"/>
      <c r="J119" s="30">
        <f t="shared" si="11"/>
        <v>0</v>
      </c>
      <c r="K119" s="10"/>
      <c r="L119" s="16"/>
    </row>
    <row r="120" spans="2:12" s="1" customFormat="1" ht="22.8" x14ac:dyDescent="0.2">
      <c r="B120" s="14"/>
      <c r="C120" s="39" t="s">
        <v>3386</v>
      </c>
      <c r="D120" s="39" t="s">
        <v>284</v>
      </c>
      <c r="E120" s="40" t="s">
        <v>3879</v>
      </c>
      <c r="F120" s="41" t="s">
        <v>3880</v>
      </c>
      <c r="G120" s="42" t="s">
        <v>395</v>
      </c>
      <c r="H120" s="43">
        <v>5.5</v>
      </c>
      <c r="I120" s="29"/>
      <c r="J120" s="30">
        <f t="shared" si="11"/>
        <v>0</v>
      </c>
      <c r="K120" s="10"/>
      <c r="L120" s="16"/>
    </row>
    <row r="121" spans="2:12" s="1" customFormat="1" ht="22.8" x14ac:dyDescent="0.2">
      <c r="B121" s="14"/>
      <c r="C121" s="39" t="s">
        <v>3389</v>
      </c>
      <c r="D121" s="39" t="s">
        <v>284</v>
      </c>
      <c r="E121" s="40" t="s">
        <v>3881</v>
      </c>
      <c r="F121" s="41" t="s">
        <v>3882</v>
      </c>
      <c r="G121" s="42" t="s">
        <v>395</v>
      </c>
      <c r="H121" s="43">
        <v>4.05</v>
      </c>
      <c r="I121" s="29"/>
      <c r="J121" s="30">
        <f t="shared" si="11"/>
        <v>0</v>
      </c>
      <c r="K121" s="10"/>
      <c r="L121" s="16"/>
    </row>
    <row r="122" spans="2:12" s="1" customFormat="1" ht="22.8" x14ac:dyDescent="0.2">
      <c r="B122" s="14"/>
      <c r="C122" s="39" t="s">
        <v>3392</v>
      </c>
      <c r="D122" s="39" t="s">
        <v>284</v>
      </c>
      <c r="E122" s="40" t="s">
        <v>3883</v>
      </c>
      <c r="F122" s="41" t="s">
        <v>3884</v>
      </c>
      <c r="G122" s="42" t="s">
        <v>1038</v>
      </c>
      <c r="H122" s="43">
        <v>1</v>
      </c>
      <c r="I122" s="29"/>
      <c r="J122" s="30">
        <f t="shared" si="11"/>
        <v>0</v>
      </c>
      <c r="K122" s="10"/>
      <c r="L122" s="16"/>
    </row>
    <row r="123" spans="2:12" s="1" customFormat="1" ht="11.4" x14ac:dyDescent="0.2">
      <c r="B123" s="14"/>
      <c r="C123" s="5" t="s">
        <v>3395</v>
      </c>
      <c r="D123" s="5" t="s">
        <v>288</v>
      </c>
      <c r="E123" s="6" t="s">
        <v>4353</v>
      </c>
      <c r="F123" s="7" t="s">
        <v>4354</v>
      </c>
      <c r="G123" s="8" t="s">
        <v>314</v>
      </c>
      <c r="H123" s="9">
        <v>5</v>
      </c>
      <c r="I123" s="29"/>
      <c r="J123" s="30">
        <f t="shared" si="11"/>
        <v>0</v>
      </c>
      <c r="K123" s="10"/>
      <c r="L123" s="16"/>
    </row>
    <row r="124" spans="2:12" s="1" customFormat="1" ht="11.4" x14ac:dyDescent="0.2">
      <c r="B124" s="14"/>
      <c r="C124" s="5" t="s">
        <v>3398</v>
      </c>
      <c r="D124" s="5" t="s">
        <v>288</v>
      </c>
      <c r="E124" s="6" t="s">
        <v>3960</v>
      </c>
      <c r="F124" s="7" t="s">
        <v>860</v>
      </c>
      <c r="G124" s="8" t="s">
        <v>291</v>
      </c>
      <c r="H124" s="9">
        <v>135</v>
      </c>
      <c r="I124" s="29"/>
      <c r="J124" s="30">
        <f t="shared" si="11"/>
        <v>0</v>
      </c>
      <c r="K124" s="10"/>
      <c r="L124" s="16"/>
    </row>
    <row r="125" spans="2:12" s="1" customFormat="1" ht="22.8" x14ac:dyDescent="0.2">
      <c r="B125" s="14"/>
      <c r="C125" s="39" t="s">
        <v>3401</v>
      </c>
      <c r="D125" s="39" t="s">
        <v>284</v>
      </c>
      <c r="E125" s="40" t="s">
        <v>862</v>
      </c>
      <c r="F125" s="41" t="s">
        <v>863</v>
      </c>
      <c r="G125" s="42" t="s">
        <v>435</v>
      </c>
      <c r="H125" s="43">
        <v>14.04</v>
      </c>
      <c r="I125" s="29"/>
      <c r="J125" s="30">
        <f t="shared" si="11"/>
        <v>0</v>
      </c>
      <c r="K125" s="10"/>
      <c r="L125" s="16"/>
    </row>
    <row r="126" spans="2:12" s="1" customFormat="1" ht="22.8" x14ac:dyDescent="0.2">
      <c r="B126" s="14"/>
      <c r="C126" s="5" t="s">
        <v>3404</v>
      </c>
      <c r="D126" s="5" t="s">
        <v>288</v>
      </c>
      <c r="E126" s="6" t="s">
        <v>4723</v>
      </c>
      <c r="F126" s="7" t="s">
        <v>4724</v>
      </c>
      <c r="G126" s="8" t="s">
        <v>291</v>
      </c>
      <c r="H126" s="9">
        <v>80</v>
      </c>
      <c r="I126" s="29"/>
      <c r="J126" s="30">
        <f t="shared" si="11"/>
        <v>0</v>
      </c>
      <c r="K126" s="10"/>
      <c r="L126" s="16"/>
    </row>
    <row r="127" spans="2:12" s="1" customFormat="1" ht="22.8" x14ac:dyDescent="0.2">
      <c r="B127" s="14"/>
      <c r="C127" s="39" t="s">
        <v>3407</v>
      </c>
      <c r="D127" s="39" t="s">
        <v>284</v>
      </c>
      <c r="E127" s="40" t="s">
        <v>4725</v>
      </c>
      <c r="F127" s="41" t="s">
        <v>863</v>
      </c>
      <c r="G127" s="42" t="s">
        <v>435</v>
      </c>
      <c r="H127" s="43">
        <v>8.32</v>
      </c>
      <c r="I127" s="29"/>
      <c r="J127" s="30">
        <f t="shared" ref="J127:J133" si="12">ROUND(I127*H127,2)</f>
        <v>0</v>
      </c>
      <c r="K127" s="10"/>
      <c r="L127" s="16"/>
    </row>
    <row r="128" spans="2:12" s="1" customFormat="1" ht="11.4" x14ac:dyDescent="0.2">
      <c r="B128" s="14"/>
      <c r="C128" s="5" t="s">
        <v>3410</v>
      </c>
      <c r="D128" s="5" t="s">
        <v>288</v>
      </c>
      <c r="E128" s="6" t="s">
        <v>2020</v>
      </c>
      <c r="F128" s="7" t="s">
        <v>2021</v>
      </c>
      <c r="G128" s="8" t="s">
        <v>291</v>
      </c>
      <c r="H128" s="9">
        <v>67</v>
      </c>
      <c r="I128" s="29"/>
      <c r="J128" s="30">
        <f t="shared" si="12"/>
        <v>0</v>
      </c>
      <c r="K128" s="10"/>
      <c r="L128" s="16"/>
    </row>
    <row r="129" spans="2:12" s="1" customFormat="1" ht="22.8" x14ac:dyDescent="0.2">
      <c r="B129" s="14"/>
      <c r="C129" s="39" t="s">
        <v>3413</v>
      </c>
      <c r="D129" s="39" t="s">
        <v>284</v>
      </c>
      <c r="E129" s="40" t="s">
        <v>4007</v>
      </c>
      <c r="F129" s="41" t="s">
        <v>4008</v>
      </c>
      <c r="G129" s="42" t="s">
        <v>291</v>
      </c>
      <c r="H129" s="43">
        <v>67</v>
      </c>
      <c r="I129" s="29"/>
      <c r="J129" s="30">
        <f t="shared" si="12"/>
        <v>0</v>
      </c>
      <c r="K129" s="10"/>
      <c r="L129" s="16"/>
    </row>
    <row r="130" spans="2:12" s="1" customFormat="1" ht="11.4" x14ac:dyDescent="0.2">
      <c r="B130" s="14"/>
      <c r="C130" s="5" t="s">
        <v>3416</v>
      </c>
      <c r="D130" s="5" t="s">
        <v>288</v>
      </c>
      <c r="E130" s="6" t="s">
        <v>4726</v>
      </c>
      <c r="F130" s="7" t="s">
        <v>4727</v>
      </c>
      <c r="G130" s="8" t="s">
        <v>291</v>
      </c>
      <c r="H130" s="9">
        <v>25</v>
      </c>
      <c r="I130" s="29"/>
      <c r="J130" s="30">
        <f t="shared" si="12"/>
        <v>0</v>
      </c>
      <c r="K130" s="10"/>
      <c r="L130" s="16"/>
    </row>
    <row r="131" spans="2:12" s="1" customFormat="1" ht="22.8" x14ac:dyDescent="0.2">
      <c r="B131" s="14"/>
      <c r="C131" s="39" t="s">
        <v>3419</v>
      </c>
      <c r="D131" s="39" t="s">
        <v>284</v>
      </c>
      <c r="E131" s="40" t="s">
        <v>4728</v>
      </c>
      <c r="F131" s="41" t="s">
        <v>4729</v>
      </c>
      <c r="G131" s="42" t="s">
        <v>291</v>
      </c>
      <c r="H131" s="43">
        <v>25</v>
      </c>
      <c r="I131" s="29"/>
      <c r="J131" s="30">
        <f t="shared" si="12"/>
        <v>0</v>
      </c>
      <c r="K131" s="10"/>
      <c r="L131" s="16"/>
    </row>
    <row r="132" spans="2:12" s="1" customFormat="1" ht="22.8" x14ac:dyDescent="0.2">
      <c r="B132" s="14"/>
      <c r="C132" s="39" t="s">
        <v>3422</v>
      </c>
      <c r="D132" s="39" t="s">
        <v>284</v>
      </c>
      <c r="E132" s="40" t="s">
        <v>4023</v>
      </c>
      <c r="F132" s="41" t="s">
        <v>4024</v>
      </c>
      <c r="G132" s="42" t="s">
        <v>314</v>
      </c>
      <c r="H132" s="43">
        <v>1</v>
      </c>
      <c r="I132" s="29"/>
      <c r="J132" s="30">
        <f t="shared" si="12"/>
        <v>0</v>
      </c>
      <c r="K132" s="10"/>
      <c r="L132" s="16"/>
    </row>
    <row r="133" spans="2:12" s="1" customFormat="1" ht="11.4" x14ac:dyDescent="0.2">
      <c r="B133" s="14"/>
      <c r="C133" s="5" t="s">
        <v>3425</v>
      </c>
      <c r="D133" s="5" t="s">
        <v>288</v>
      </c>
      <c r="E133" s="6" t="s">
        <v>4730</v>
      </c>
      <c r="F133" s="7" t="s">
        <v>4731</v>
      </c>
      <c r="G133" s="8" t="s">
        <v>291</v>
      </c>
      <c r="H133" s="9">
        <v>12</v>
      </c>
      <c r="I133" s="29"/>
      <c r="J133" s="30">
        <f t="shared" si="12"/>
        <v>0</v>
      </c>
      <c r="K133" s="10"/>
      <c r="L133" s="16"/>
    </row>
    <row r="134" spans="2:12" s="1" customFormat="1" ht="22.8" x14ac:dyDescent="0.2">
      <c r="B134" s="14"/>
      <c r="C134" s="5" t="s">
        <v>3428</v>
      </c>
      <c r="D134" s="5" t="s">
        <v>288</v>
      </c>
      <c r="E134" s="6" t="s">
        <v>3889</v>
      </c>
      <c r="F134" s="7" t="s">
        <v>4732</v>
      </c>
      <c r="G134" s="8" t="s">
        <v>291</v>
      </c>
      <c r="H134" s="9">
        <v>80</v>
      </c>
      <c r="I134" s="29"/>
      <c r="J134" s="30">
        <f t="shared" ref="J134:J139" si="13">ROUND(I134*H134,2)</f>
        <v>0</v>
      </c>
      <c r="K134" s="10"/>
      <c r="L134" s="16"/>
    </row>
    <row r="135" spans="2:12" s="20" customFormat="1" ht="11.4" x14ac:dyDescent="0.2">
      <c r="B135" s="19"/>
      <c r="C135" s="5" t="s">
        <v>3431</v>
      </c>
      <c r="D135" s="5" t="s">
        <v>288</v>
      </c>
      <c r="E135" s="6" t="s">
        <v>4733</v>
      </c>
      <c r="F135" s="7" t="s">
        <v>4734</v>
      </c>
      <c r="G135" s="8" t="s">
        <v>291</v>
      </c>
      <c r="H135" s="9">
        <v>35</v>
      </c>
      <c r="I135" s="29"/>
      <c r="J135" s="30">
        <f t="shared" si="13"/>
        <v>0</v>
      </c>
      <c r="K135" s="10"/>
      <c r="L135" s="36"/>
    </row>
    <row r="136" spans="2:12" s="1" customFormat="1" ht="11.4" x14ac:dyDescent="0.2">
      <c r="B136" s="14"/>
      <c r="C136" s="5" t="s">
        <v>3434</v>
      </c>
      <c r="D136" s="5" t="s">
        <v>288</v>
      </c>
      <c r="E136" s="6" t="s">
        <v>4282</v>
      </c>
      <c r="F136" s="7" t="s">
        <v>4283</v>
      </c>
      <c r="G136" s="8" t="s">
        <v>291</v>
      </c>
      <c r="H136" s="9">
        <v>20</v>
      </c>
      <c r="I136" s="29"/>
      <c r="J136" s="30">
        <f t="shared" si="13"/>
        <v>0</v>
      </c>
      <c r="K136" s="10"/>
      <c r="L136" s="16"/>
    </row>
    <row r="137" spans="2:12" s="1" customFormat="1" ht="11.4" x14ac:dyDescent="0.2">
      <c r="B137" s="14"/>
      <c r="C137" s="5" t="s">
        <v>3437</v>
      </c>
      <c r="D137" s="5" t="s">
        <v>288</v>
      </c>
      <c r="E137" s="6" t="s">
        <v>1248</v>
      </c>
      <c r="F137" s="7" t="s">
        <v>1249</v>
      </c>
      <c r="G137" s="8" t="s">
        <v>395</v>
      </c>
      <c r="H137" s="9">
        <v>39.64</v>
      </c>
      <c r="I137" s="29"/>
      <c r="J137" s="30">
        <f t="shared" si="13"/>
        <v>0</v>
      </c>
      <c r="K137" s="10"/>
      <c r="L137" s="16"/>
    </row>
    <row r="138" spans="2:12" s="20" customFormat="1" ht="11.4" x14ac:dyDescent="0.2">
      <c r="B138" s="19"/>
      <c r="C138" s="5" t="s">
        <v>3440</v>
      </c>
      <c r="D138" s="5" t="s">
        <v>288</v>
      </c>
      <c r="E138" s="6" t="s">
        <v>1250</v>
      </c>
      <c r="F138" s="7" t="s">
        <v>1251</v>
      </c>
      <c r="G138" s="8" t="s">
        <v>395</v>
      </c>
      <c r="H138" s="9">
        <v>1189.2</v>
      </c>
      <c r="I138" s="29"/>
      <c r="J138" s="30">
        <f t="shared" si="13"/>
        <v>0</v>
      </c>
      <c r="K138" s="10"/>
      <c r="L138" s="36"/>
    </row>
    <row r="139" spans="2:12" s="1" customFormat="1" ht="11.4" x14ac:dyDescent="0.2">
      <c r="B139" s="14"/>
      <c r="C139" s="5" t="s">
        <v>3443</v>
      </c>
      <c r="D139" s="5" t="s">
        <v>288</v>
      </c>
      <c r="E139" s="6" t="s">
        <v>3214</v>
      </c>
      <c r="F139" s="7" t="s">
        <v>4284</v>
      </c>
      <c r="G139" s="8" t="s">
        <v>595</v>
      </c>
      <c r="H139" s="9">
        <v>64.45</v>
      </c>
      <c r="I139" s="29"/>
      <c r="J139" s="30">
        <f t="shared" si="13"/>
        <v>0</v>
      </c>
      <c r="K139" s="10"/>
      <c r="L139" s="16"/>
    </row>
    <row r="140" spans="2:12" s="20" customFormat="1" ht="25.95" customHeight="1" x14ac:dyDescent="0.25">
      <c r="B140" s="19"/>
      <c r="D140" s="21" t="s">
        <v>283</v>
      </c>
      <c r="E140" s="22" t="s">
        <v>712</v>
      </c>
      <c r="F140" s="22" t="s">
        <v>713</v>
      </c>
      <c r="I140" s="45"/>
      <c r="J140" s="23"/>
      <c r="K140" s="45"/>
      <c r="L140" s="36"/>
    </row>
    <row r="141" spans="2:12" s="20" customFormat="1" ht="34.200000000000003" x14ac:dyDescent="0.2">
      <c r="B141" s="19"/>
      <c r="C141" s="5" t="s">
        <v>3446</v>
      </c>
      <c r="D141" s="5" t="s">
        <v>288</v>
      </c>
      <c r="E141" s="6" t="s">
        <v>3961</v>
      </c>
      <c r="F141" s="7" t="s">
        <v>3962</v>
      </c>
      <c r="G141" s="8" t="s">
        <v>716</v>
      </c>
      <c r="H141" s="9">
        <v>56</v>
      </c>
      <c r="I141" s="29"/>
      <c r="J141" s="30">
        <f>ROUND(I141*H141,2)</f>
        <v>0</v>
      </c>
      <c r="K141" s="10"/>
      <c r="L141" s="36"/>
    </row>
    <row r="142" spans="2:12" s="1" customFormat="1" ht="22.8" x14ac:dyDescent="0.2">
      <c r="B142" s="14"/>
      <c r="C142" s="5" t="s">
        <v>3449</v>
      </c>
      <c r="D142" s="5" t="s">
        <v>288</v>
      </c>
      <c r="E142" s="6" t="s">
        <v>1263</v>
      </c>
      <c r="F142" s="7" t="s">
        <v>1264</v>
      </c>
      <c r="G142" s="8" t="s">
        <v>716</v>
      </c>
      <c r="H142" s="9">
        <v>56</v>
      </c>
      <c r="I142" s="29"/>
      <c r="J142" s="30">
        <f>ROUND(I142*H142,2)</f>
        <v>0</v>
      </c>
      <c r="K142" s="10"/>
      <c r="L142" s="16"/>
    </row>
    <row r="143" spans="2:12" s="20" customFormat="1" ht="25.95" customHeight="1" x14ac:dyDescent="0.25">
      <c r="B143" s="19"/>
      <c r="D143" s="21" t="s">
        <v>283</v>
      </c>
      <c r="E143" s="22" t="s">
        <v>1034</v>
      </c>
      <c r="F143" s="22" t="s">
        <v>1035</v>
      </c>
      <c r="I143" s="45"/>
      <c r="J143" s="23"/>
      <c r="K143" s="45"/>
      <c r="L143" s="36"/>
    </row>
    <row r="144" spans="2:12" s="1" customFormat="1" ht="22.8" x14ac:dyDescent="0.2">
      <c r="B144" s="14"/>
      <c r="C144" s="5" t="s">
        <v>3452</v>
      </c>
      <c r="D144" s="5" t="s">
        <v>288</v>
      </c>
      <c r="E144" s="6" t="s">
        <v>3893</v>
      </c>
      <c r="F144" s="7" t="s">
        <v>3894</v>
      </c>
      <c r="G144" s="8" t="s">
        <v>1038</v>
      </c>
      <c r="H144" s="9">
        <v>1</v>
      </c>
      <c r="I144" s="29"/>
      <c r="J144" s="30">
        <f>ROUND(I144*H144,2)</f>
        <v>0</v>
      </c>
      <c r="K144" s="10"/>
      <c r="L144" s="16"/>
    </row>
    <row r="145" spans="2:12" s="1" customFormat="1" ht="11.4" x14ac:dyDescent="0.2">
      <c r="B145" s="14"/>
      <c r="C145" s="5" t="s">
        <v>3455</v>
      </c>
      <c r="D145" s="5" t="s">
        <v>288</v>
      </c>
      <c r="E145" s="6" t="s">
        <v>3895</v>
      </c>
      <c r="F145" s="7" t="s">
        <v>3896</v>
      </c>
      <c r="G145" s="8" t="s">
        <v>1038</v>
      </c>
      <c r="H145" s="9">
        <v>1</v>
      </c>
      <c r="I145" s="29"/>
      <c r="J145" s="30">
        <f>ROUND(I145*H145,2)</f>
        <v>0</v>
      </c>
      <c r="K145" s="10"/>
      <c r="L145" s="16"/>
    </row>
    <row r="146" spans="2:12" s="1" customFormat="1" ht="22.95" customHeight="1" x14ac:dyDescent="0.3">
      <c r="B146" s="14"/>
      <c r="C146" s="18" t="s">
        <v>269</v>
      </c>
      <c r="J146" s="31">
        <f>SUM(J12:J145)</f>
        <v>0</v>
      </c>
      <c r="L146" s="16"/>
    </row>
    <row r="147" spans="2:12" s="1" customFormat="1" ht="6.9" customHeight="1" x14ac:dyDescent="0.2">
      <c r="B147" s="26"/>
      <c r="C147" s="27"/>
      <c r="D147" s="27"/>
      <c r="E147" s="27"/>
      <c r="F147" s="27"/>
      <c r="G147" s="27"/>
      <c r="H147" s="27"/>
      <c r="I147" s="27"/>
      <c r="J147" s="27"/>
      <c r="K147" s="27"/>
      <c r="L147" s="28"/>
    </row>
    <row r="149" spans="2:12" x14ac:dyDescent="0.2">
      <c r="J149" s="37"/>
    </row>
    <row r="150" spans="2:12" x14ac:dyDescent="0.2">
      <c r="H150" s="38"/>
    </row>
  </sheetData>
  <sheetProtection algorithmName="SHA-512" hashValue="MBMkJRyHCbtJozuk1xzn+0QPIcaBgcobvxgFBvPdg1vdh/cNo1MTEk0sh2XbuimhkwRZIYEObhLF9BpwQ+R00g==" saltValue="JEURi3Y3lDB/gZdlkAllTw=="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146" xr:uid="{2B808CEB-C68C-4E1A-88C5-D65219C5A6FA}">
      <formula1>ROUND(I11,2)</formula1>
    </dataValidation>
  </dataValidations>
  <hyperlinks>
    <hyperlink ref="O4" location="'Rek. obj.'!A1" display="*späť na Rek. obj." xr:uid="{2F8005DB-13B7-424D-8D4C-16F0AEBABBC7}"/>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92F672-E217-4859-9B94-80307780A824}">
  <sheetPr codeName="Hárok109">
    <tabColor theme="3" tint="-0.249977111117893"/>
    <pageSetUpPr fitToPage="1"/>
  </sheetPr>
  <dimension ref="A1:O43"/>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4735</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4358</v>
      </c>
      <c r="F12" s="7" t="s">
        <v>4359</v>
      </c>
      <c r="G12" s="8" t="s">
        <v>395</v>
      </c>
      <c r="H12" s="9">
        <v>8</v>
      </c>
      <c r="I12" s="29"/>
      <c r="J12" s="30">
        <f t="shared" ref="J12:J35" si="0">ROUND(I12*H12,2)</f>
        <v>0</v>
      </c>
      <c r="K12" s="10"/>
      <c r="L12" s="16"/>
    </row>
    <row r="13" spans="2:15" s="1" customFormat="1" ht="11.4" x14ac:dyDescent="0.2">
      <c r="B13" s="14"/>
      <c r="C13" s="5" t="s">
        <v>422</v>
      </c>
      <c r="D13" s="5" t="s">
        <v>288</v>
      </c>
      <c r="E13" s="6" t="s">
        <v>4360</v>
      </c>
      <c r="F13" s="7" t="s">
        <v>4361</v>
      </c>
      <c r="G13" s="8" t="s">
        <v>291</v>
      </c>
      <c r="H13" s="9">
        <v>253</v>
      </c>
      <c r="I13" s="29"/>
      <c r="J13" s="30">
        <f t="shared" si="0"/>
        <v>0</v>
      </c>
      <c r="K13" s="10"/>
      <c r="L13" s="16"/>
    </row>
    <row r="14" spans="2:15" s="20" customFormat="1" ht="11.4" x14ac:dyDescent="0.2">
      <c r="B14" s="19"/>
      <c r="C14" s="5" t="s">
        <v>443</v>
      </c>
      <c r="D14" s="5" t="s">
        <v>288</v>
      </c>
      <c r="E14" s="6" t="s">
        <v>555</v>
      </c>
      <c r="F14" s="7" t="s">
        <v>556</v>
      </c>
      <c r="G14" s="8" t="s">
        <v>291</v>
      </c>
      <c r="H14" s="9">
        <v>20</v>
      </c>
      <c r="I14" s="29"/>
      <c r="J14" s="30">
        <f t="shared" si="0"/>
        <v>0</v>
      </c>
      <c r="K14" s="10"/>
      <c r="L14" s="36"/>
    </row>
    <row r="15" spans="2:15" s="1" customFormat="1" ht="11.4" x14ac:dyDescent="0.2">
      <c r="B15" s="14"/>
      <c r="C15" s="5" t="s">
        <v>459</v>
      </c>
      <c r="D15" s="5" t="s">
        <v>288</v>
      </c>
      <c r="E15" s="6" t="s">
        <v>4364</v>
      </c>
      <c r="F15" s="7" t="s">
        <v>4365</v>
      </c>
      <c r="G15" s="8" t="s">
        <v>291</v>
      </c>
      <c r="H15" s="9">
        <v>337</v>
      </c>
      <c r="I15" s="29"/>
      <c r="J15" s="30">
        <f t="shared" si="0"/>
        <v>0</v>
      </c>
      <c r="K15" s="10"/>
      <c r="L15" s="16"/>
    </row>
    <row r="16" spans="2:15" s="1" customFormat="1" ht="11.4" x14ac:dyDescent="0.2">
      <c r="B16" s="14"/>
      <c r="C16" s="5" t="s">
        <v>489</v>
      </c>
      <c r="D16" s="5" t="s">
        <v>288</v>
      </c>
      <c r="E16" s="6" t="s">
        <v>4366</v>
      </c>
      <c r="F16" s="7" t="s">
        <v>4367</v>
      </c>
      <c r="G16" s="8" t="s">
        <v>579</v>
      </c>
      <c r="H16" s="9">
        <v>0.24</v>
      </c>
      <c r="I16" s="29"/>
      <c r="J16" s="30">
        <f t="shared" si="0"/>
        <v>0</v>
      </c>
      <c r="K16" s="10"/>
      <c r="L16" s="16"/>
    </row>
    <row r="17" spans="1:12" s="1" customFormat="1" ht="11.4" x14ac:dyDescent="0.2">
      <c r="B17" s="14"/>
      <c r="C17" s="5" t="s">
        <v>492</v>
      </c>
      <c r="D17" s="5" t="s">
        <v>288</v>
      </c>
      <c r="E17" s="6" t="s">
        <v>1569</v>
      </c>
      <c r="F17" s="7" t="s">
        <v>1570</v>
      </c>
      <c r="G17" s="8" t="s">
        <v>395</v>
      </c>
      <c r="H17" s="9">
        <v>10</v>
      </c>
      <c r="I17" s="29"/>
      <c r="J17" s="30">
        <f t="shared" si="0"/>
        <v>0</v>
      </c>
      <c r="K17" s="10"/>
      <c r="L17" s="16"/>
    </row>
    <row r="18" spans="1:12" s="1" customFormat="1" ht="11.4" x14ac:dyDescent="0.2">
      <c r="B18" s="14"/>
      <c r="C18" s="5" t="s">
        <v>495</v>
      </c>
      <c r="D18" s="5" t="s">
        <v>288</v>
      </c>
      <c r="E18" s="6" t="s">
        <v>1573</v>
      </c>
      <c r="F18" s="7" t="s">
        <v>1574</v>
      </c>
      <c r="G18" s="8" t="s">
        <v>595</v>
      </c>
      <c r="H18" s="9">
        <v>98.55</v>
      </c>
      <c r="I18" s="29"/>
      <c r="J18" s="30">
        <f t="shared" si="0"/>
        <v>0</v>
      </c>
      <c r="K18" s="10"/>
      <c r="L18" s="16"/>
    </row>
    <row r="19" spans="1:12" s="1" customFormat="1" ht="11.4" x14ac:dyDescent="0.2">
      <c r="B19" s="14"/>
      <c r="C19" s="5" t="s">
        <v>498</v>
      </c>
      <c r="D19" s="5" t="s">
        <v>288</v>
      </c>
      <c r="E19" s="6" t="s">
        <v>4368</v>
      </c>
      <c r="F19" s="7" t="s">
        <v>4369</v>
      </c>
      <c r="G19" s="8" t="s">
        <v>395</v>
      </c>
      <c r="H19" s="9">
        <v>8</v>
      </c>
      <c r="I19" s="29"/>
      <c r="J19" s="30">
        <f t="shared" si="0"/>
        <v>0</v>
      </c>
      <c r="K19" s="10"/>
      <c r="L19" s="16"/>
    </row>
    <row r="20" spans="1:12" s="20" customFormat="1" ht="25.95" customHeight="1" x14ac:dyDescent="0.25">
      <c r="A20" s="20" t="s">
        <v>3063</v>
      </c>
      <c r="B20" s="19"/>
      <c r="D20" s="21" t="s">
        <v>283</v>
      </c>
      <c r="E20" s="22" t="s">
        <v>543</v>
      </c>
      <c r="F20" s="22" t="s">
        <v>1293</v>
      </c>
      <c r="I20" s="45"/>
      <c r="J20" s="23"/>
      <c r="K20" s="45"/>
      <c r="L20" s="36"/>
    </row>
    <row r="21" spans="1:12" s="1" customFormat="1" ht="11.4" x14ac:dyDescent="0.2">
      <c r="B21" s="14"/>
      <c r="C21" s="5" t="s">
        <v>441</v>
      </c>
      <c r="D21" s="5" t="s">
        <v>288</v>
      </c>
      <c r="E21" s="6" t="s">
        <v>4736</v>
      </c>
      <c r="F21" s="7" t="s">
        <v>4737</v>
      </c>
      <c r="G21" s="8" t="s">
        <v>291</v>
      </c>
      <c r="H21" s="9">
        <v>10</v>
      </c>
      <c r="I21" s="29"/>
      <c r="J21" s="30">
        <f t="shared" si="0"/>
        <v>0</v>
      </c>
      <c r="K21" s="10"/>
      <c r="L21" s="16"/>
    </row>
    <row r="22" spans="1:12" s="1" customFormat="1" ht="11.4" x14ac:dyDescent="0.2">
      <c r="B22" s="14"/>
      <c r="C22" s="5" t="s">
        <v>503</v>
      </c>
      <c r="D22" s="5" t="s">
        <v>288</v>
      </c>
      <c r="E22" s="6" t="s">
        <v>4738</v>
      </c>
      <c r="F22" s="7" t="s">
        <v>4739</v>
      </c>
      <c r="G22" s="8" t="s">
        <v>291</v>
      </c>
      <c r="H22" s="9">
        <v>290</v>
      </c>
      <c r="I22" s="29"/>
      <c r="J22" s="30">
        <f t="shared" si="0"/>
        <v>0</v>
      </c>
      <c r="K22" s="10"/>
      <c r="L22" s="16"/>
    </row>
    <row r="23" spans="1:12" s="1" customFormat="1" ht="11.4" x14ac:dyDescent="0.2">
      <c r="B23" s="14"/>
      <c r="C23" s="5" t="s">
        <v>506</v>
      </c>
      <c r="D23" s="5" t="s">
        <v>288</v>
      </c>
      <c r="E23" s="6" t="s">
        <v>4740</v>
      </c>
      <c r="F23" s="7" t="s">
        <v>4741</v>
      </c>
      <c r="G23" s="8" t="s">
        <v>291</v>
      </c>
      <c r="H23" s="9">
        <v>30</v>
      </c>
      <c r="I23" s="29"/>
      <c r="J23" s="30">
        <f t="shared" si="0"/>
        <v>0</v>
      </c>
      <c r="K23" s="10"/>
      <c r="L23" s="16"/>
    </row>
    <row r="24" spans="1:12" s="1" customFormat="1" ht="11.4" x14ac:dyDescent="0.2">
      <c r="B24" s="14"/>
      <c r="C24" s="5" t="s">
        <v>509</v>
      </c>
      <c r="D24" s="5" t="s">
        <v>288</v>
      </c>
      <c r="E24" s="6" t="s">
        <v>4373</v>
      </c>
      <c r="F24" s="7" t="s">
        <v>4374</v>
      </c>
      <c r="G24" s="8" t="s">
        <v>291</v>
      </c>
      <c r="H24" s="9">
        <v>120</v>
      </c>
      <c r="I24" s="29"/>
      <c r="J24" s="30">
        <f t="shared" si="0"/>
        <v>0</v>
      </c>
      <c r="K24" s="10"/>
      <c r="L24" s="16"/>
    </row>
    <row r="25" spans="1:12" s="20" customFormat="1" ht="11.4" x14ac:dyDescent="0.2">
      <c r="B25" s="19"/>
      <c r="C25" s="5" t="s">
        <v>512</v>
      </c>
      <c r="D25" s="5" t="s">
        <v>288</v>
      </c>
      <c r="E25" s="6" t="s">
        <v>4742</v>
      </c>
      <c r="F25" s="7" t="s">
        <v>4503</v>
      </c>
      <c r="G25" s="8" t="s">
        <v>291</v>
      </c>
      <c r="H25" s="9">
        <v>300</v>
      </c>
      <c r="I25" s="29"/>
      <c r="J25" s="30">
        <f t="shared" si="0"/>
        <v>0</v>
      </c>
      <c r="K25" s="10"/>
      <c r="L25" s="36"/>
    </row>
    <row r="26" spans="1:12" s="1" customFormat="1" ht="11.4" x14ac:dyDescent="0.2">
      <c r="B26" s="14"/>
      <c r="C26" s="5" t="s">
        <v>515</v>
      </c>
      <c r="D26" s="5" t="s">
        <v>288</v>
      </c>
      <c r="E26" s="6" t="s">
        <v>4743</v>
      </c>
      <c r="F26" s="7" t="s">
        <v>4744</v>
      </c>
      <c r="G26" s="8" t="s">
        <v>486</v>
      </c>
      <c r="H26" s="9">
        <v>1</v>
      </c>
      <c r="I26" s="29"/>
      <c r="J26" s="30">
        <f t="shared" si="0"/>
        <v>0</v>
      </c>
      <c r="K26" s="10"/>
      <c r="L26" s="16"/>
    </row>
    <row r="27" spans="1:12" s="1" customFormat="1" ht="11.4" x14ac:dyDescent="0.2">
      <c r="B27" s="14"/>
      <c r="C27" s="5" t="s">
        <v>518</v>
      </c>
      <c r="D27" s="5" t="s">
        <v>288</v>
      </c>
      <c r="E27" s="6" t="s">
        <v>4745</v>
      </c>
      <c r="F27" s="7" t="s">
        <v>4746</v>
      </c>
      <c r="G27" s="8" t="s">
        <v>486</v>
      </c>
      <c r="H27" s="9">
        <v>1</v>
      </c>
      <c r="I27" s="29"/>
      <c r="J27" s="30">
        <f t="shared" si="0"/>
        <v>0</v>
      </c>
      <c r="K27" s="10"/>
      <c r="L27" s="16"/>
    </row>
    <row r="28" spans="1:12" s="1" customFormat="1" ht="19.2" x14ac:dyDescent="0.2">
      <c r="B28" s="14"/>
      <c r="D28" s="24" t="s">
        <v>752</v>
      </c>
      <c r="F28" s="25" t="s">
        <v>4747</v>
      </c>
      <c r="I28" s="46"/>
      <c r="K28" s="46"/>
      <c r="L28" s="16"/>
    </row>
    <row r="29" spans="1:12" s="1" customFormat="1" ht="11.4" x14ac:dyDescent="0.2">
      <c r="B29" s="14"/>
      <c r="C29" s="5" t="s">
        <v>521</v>
      </c>
      <c r="D29" s="5" t="s">
        <v>288</v>
      </c>
      <c r="E29" s="6" t="s">
        <v>4748</v>
      </c>
      <c r="F29" s="7" t="s">
        <v>4386</v>
      </c>
      <c r="G29" s="8" t="s">
        <v>486</v>
      </c>
      <c r="H29" s="9">
        <v>10</v>
      </c>
      <c r="I29" s="29"/>
      <c r="J29" s="30">
        <f t="shared" si="0"/>
        <v>0</v>
      </c>
      <c r="K29" s="10"/>
      <c r="L29" s="16"/>
    </row>
    <row r="30" spans="1:12" s="20" customFormat="1" ht="11.4" x14ac:dyDescent="0.2">
      <c r="B30" s="19"/>
      <c r="C30" s="5" t="s">
        <v>525</v>
      </c>
      <c r="D30" s="5" t="s">
        <v>288</v>
      </c>
      <c r="E30" s="6" t="s">
        <v>4387</v>
      </c>
      <c r="F30" s="7" t="s">
        <v>4386</v>
      </c>
      <c r="G30" s="8" t="s">
        <v>486</v>
      </c>
      <c r="H30" s="9">
        <v>1</v>
      </c>
      <c r="I30" s="29"/>
      <c r="J30" s="30">
        <f t="shared" si="0"/>
        <v>0</v>
      </c>
      <c r="K30" s="10"/>
      <c r="L30" s="36"/>
    </row>
    <row r="31" spans="1:12" s="1" customFormat="1" ht="11.4" x14ac:dyDescent="0.2">
      <c r="B31" s="14"/>
      <c r="C31" s="5" t="s">
        <v>528</v>
      </c>
      <c r="D31" s="5" t="s">
        <v>288</v>
      </c>
      <c r="E31" s="6" t="s">
        <v>4749</v>
      </c>
      <c r="F31" s="7" t="s">
        <v>4386</v>
      </c>
      <c r="G31" s="8" t="s">
        <v>486</v>
      </c>
      <c r="H31" s="9">
        <v>1</v>
      </c>
      <c r="I31" s="29"/>
      <c r="J31" s="30">
        <f t="shared" si="0"/>
        <v>0</v>
      </c>
      <c r="K31" s="10"/>
      <c r="L31" s="16"/>
    </row>
    <row r="32" spans="1:12" s="1" customFormat="1" ht="11.4" x14ac:dyDescent="0.2">
      <c r="B32" s="14"/>
      <c r="C32" s="5" t="s">
        <v>531</v>
      </c>
      <c r="D32" s="5" t="s">
        <v>288</v>
      </c>
      <c r="E32" s="6" t="s">
        <v>4388</v>
      </c>
      <c r="F32" s="7" t="s">
        <v>4386</v>
      </c>
      <c r="G32" s="8" t="s">
        <v>486</v>
      </c>
      <c r="H32" s="9">
        <v>1</v>
      </c>
      <c r="I32" s="29"/>
      <c r="J32" s="30">
        <f t="shared" si="0"/>
        <v>0</v>
      </c>
      <c r="K32" s="10"/>
      <c r="L32" s="16"/>
    </row>
    <row r="33" spans="2:12" s="1" customFormat="1" ht="11.4" x14ac:dyDescent="0.2">
      <c r="B33" s="14"/>
      <c r="C33" s="5" t="s">
        <v>534</v>
      </c>
      <c r="D33" s="5" t="s">
        <v>288</v>
      </c>
      <c r="E33" s="6" t="s">
        <v>4750</v>
      </c>
      <c r="F33" s="7" t="s">
        <v>4386</v>
      </c>
      <c r="G33" s="8" t="s">
        <v>486</v>
      </c>
      <c r="H33" s="9">
        <v>3</v>
      </c>
      <c r="I33" s="29"/>
      <c r="J33" s="30">
        <f t="shared" si="0"/>
        <v>0</v>
      </c>
      <c r="K33" s="10"/>
      <c r="L33" s="16"/>
    </row>
    <row r="34" spans="2:12" s="1" customFormat="1" ht="11.4" x14ac:dyDescent="0.2">
      <c r="B34" s="14"/>
      <c r="C34" s="5" t="s">
        <v>537</v>
      </c>
      <c r="D34" s="5" t="s">
        <v>288</v>
      </c>
      <c r="E34" s="6" t="s">
        <v>4751</v>
      </c>
      <c r="F34" s="7" t="s">
        <v>4752</v>
      </c>
      <c r="G34" s="8" t="s">
        <v>486</v>
      </c>
      <c r="H34" s="9">
        <v>9</v>
      </c>
      <c r="I34" s="29"/>
      <c r="J34" s="30">
        <f t="shared" si="0"/>
        <v>0</v>
      </c>
      <c r="K34" s="10"/>
      <c r="L34" s="16"/>
    </row>
    <row r="35" spans="2:12" s="1" customFormat="1" ht="11.4" x14ac:dyDescent="0.2">
      <c r="B35" s="14"/>
      <c r="C35" s="5" t="s">
        <v>540</v>
      </c>
      <c r="D35" s="5" t="s">
        <v>288</v>
      </c>
      <c r="E35" s="6" t="s">
        <v>4393</v>
      </c>
      <c r="F35" s="7" t="s">
        <v>4394</v>
      </c>
      <c r="G35" s="8" t="s">
        <v>486</v>
      </c>
      <c r="H35" s="9">
        <v>1</v>
      </c>
      <c r="I35" s="29"/>
      <c r="J35" s="30">
        <f t="shared" si="0"/>
        <v>0</v>
      </c>
      <c r="K35" s="10"/>
      <c r="L35" s="16"/>
    </row>
    <row r="36" spans="2:12" s="1" customFormat="1" ht="11.4" x14ac:dyDescent="0.2">
      <c r="B36" s="14"/>
      <c r="C36" s="5" t="s">
        <v>545</v>
      </c>
      <c r="D36" s="5" t="s">
        <v>288</v>
      </c>
      <c r="E36" s="6" t="s">
        <v>4401</v>
      </c>
      <c r="F36" s="7" t="s">
        <v>4402</v>
      </c>
      <c r="G36" s="8" t="s">
        <v>486</v>
      </c>
      <c r="H36" s="9">
        <v>1</v>
      </c>
      <c r="I36" s="29"/>
      <c r="J36" s="30">
        <f t="shared" ref="J36:J38" si="1">ROUND(I36*H36,2)</f>
        <v>0</v>
      </c>
      <c r="K36" s="10"/>
      <c r="L36" s="16"/>
    </row>
    <row r="37" spans="2:12" s="20" customFormat="1" ht="11.4" x14ac:dyDescent="0.2">
      <c r="B37" s="19"/>
      <c r="C37" s="5" t="s">
        <v>548</v>
      </c>
      <c r="D37" s="5" t="s">
        <v>288</v>
      </c>
      <c r="E37" s="6" t="s">
        <v>4408</v>
      </c>
      <c r="F37" s="7" t="s">
        <v>4409</v>
      </c>
      <c r="G37" s="8" t="s">
        <v>716</v>
      </c>
      <c r="H37" s="9">
        <v>24</v>
      </c>
      <c r="I37" s="29"/>
      <c r="J37" s="30">
        <f t="shared" si="1"/>
        <v>0</v>
      </c>
      <c r="K37" s="10"/>
      <c r="L37" s="36"/>
    </row>
    <row r="38" spans="2:12" s="1" customFormat="1" ht="11.4" x14ac:dyDescent="0.2">
      <c r="B38" s="14"/>
      <c r="C38" s="5" t="s">
        <v>551</v>
      </c>
      <c r="D38" s="5" t="s">
        <v>288</v>
      </c>
      <c r="E38" s="6" t="s">
        <v>4410</v>
      </c>
      <c r="F38" s="7" t="s">
        <v>4411</v>
      </c>
      <c r="G38" s="8" t="s">
        <v>716</v>
      </c>
      <c r="H38" s="9">
        <v>24</v>
      </c>
      <c r="I38" s="29"/>
      <c r="J38" s="30">
        <f t="shared" si="1"/>
        <v>0</v>
      </c>
      <c r="K38" s="10"/>
      <c r="L38" s="16"/>
    </row>
    <row r="39" spans="2:12" s="1" customFormat="1" ht="22.95" customHeight="1" x14ac:dyDescent="0.3">
      <c r="B39" s="14"/>
      <c r="C39" s="18" t="s">
        <v>269</v>
      </c>
      <c r="J39" s="31">
        <f>SUM(J12:J38)</f>
        <v>0</v>
      </c>
      <c r="L39" s="16"/>
    </row>
    <row r="40" spans="2:12" s="1" customFormat="1" ht="6.9" customHeight="1" x14ac:dyDescent="0.2">
      <c r="B40" s="26"/>
      <c r="C40" s="27"/>
      <c r="D40" s="27"/>
      <c r="E40" s="27"/>
      <c r="F40" s="27"/>
      <c r="G40" s="27"/>
      <c r="H40" s="27"/>
      <c r="I40" s="27"/>
      <c r="J40" s="27"/>
      <c r="K40" s="27"/>
      <c r="L40" s="28"/>
    </row>
    <row r="42" spans="2:12" x14ac:dyDescent="0.2">
      <c r="J42" s="37"/>
    </row>
    <row r="43" spans="2:12" x14ac:dyDescent="0.2">
      <c r="H43" s="38"/>
    </row>
  </sheetData>
  <sheetProtection algorithmName="SHA-512" hashValue="6DmfjiL6h2oCzrja1p5C6aaV4QK6CGg4V3Ksuv8LkK+2YRKwkrTAhHkfPzdeCqlaUjeJhgn10Wl6rNjIuZJLYw==" saltValue="f4+ZQl6y/a962TeHVNoSj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9" xr:uid="{D2139F01-B162-4167-ACE5-C2D2BC1FCC50}">
      <formula1>ROUND(I11,2)</formula1>
    </dataValidation>
  </dataValidations>
  <hyperlinks>
    <hyperlink ref="O4" location="'Rek. obj.'!A1" display="*späť na Rek. obj." xr:uid="{34630AAE-04B5-48A2-8A1D-573D9FF602AA}"/>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8A9EB4-B25A-413B-8B2C-E84F36F67D7E}">
  <sheetPr codeName="Hárok110">
    <tabColor theme="3" tint="-0.249977111117893"/>
    <pageSetUpPr fitToPage="1"/>
  </sheetPr>
  <dimension ref="B1:O39"/>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4753</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4358</v>
      </c>
      <c r="F12" s="7" t="s">
        <v>4359</v>
      </c>
      <c r="G12" s="8" t="s">
        <v>395</v>
      </c>
      <c r="H12" s="9">
        <v>12</v>
      </c>
      <c r="I12" s="29"/>
      <c r="J12" s="30">
        <f t="shared" ref="J12:J15" si="0">ROUND(I12*H12,2)</f>
        <v>0</v>
      </c>
      <c r="K12" s="10"/>
      <c r="L12" s="16"/>
    </row>
    <row r="13" spans="2:15" s="1" customFormat="1" ht="11.4" x14ac:dyDescent="0.2">
      <c r="B13" s="14"/>
      <c r="C13" s="5" t="s">
        <v>422</v>
      </c>
      <c r="D13" s="5" t="s">
        <v>288</v>
      </c>
      <c r="E13" s="6" t="s">
        <v>4360</v>
      </c>
      <c r="F13" s="7" t="s">
        <v>4361</v>
      </c>
      <c r="G13" s="8" t="s">
        <v>291</v>
      </c>
      <c r="H13" s="9">
        <v>460</v>
      </c>
      <c r="I13" s="29"/>
      <c r="J13" s="30">
        <f t="shared" si="0"/>
        <v>0</v>
      </c>
      <c r="K13" s="10"/>
      <c r="L13" s="16"/>
    </row>
    <row r="14" spans="2:15" s="20" customFormat="1" ht="11.4" x14ac:dyDescent="0.2">
      <c r="B14" s="19"/>
      <c r="C14" s="5" t="s">
        <v>443</v>
      </c>
      <c r="D14" s="5" t="s">
        <v>288</v>
      </c>
      <c r="E14" s="6" t="s">
        <v>555</v>
      </c>
      <c r="F14" s="7" t="s">
        <v>556</v>
      </c>
      <c r="G14" s="8" t="s">
        <v>291</v>
      </c>
      <c r="H14" s="9">
        <v>70</v>
      </c>
      <c r="I14" s="29"/>
      <c r="J14" s="30">
        <f t="shared" si="0"/>
        <v>0</v>
      </c>
      <c r="K14" s="10"/>
      <c r="L14" s="36"/>
    </row>
    <row r="15" spans="2:15" s="1" customFormat="1" ht="11.4" x14ac:dyDescent="0.2">
      <c r="B15" s="14"/>
      <c r="C15" s="5" t="s">
        <v>459</v>
      </c>
      <c r="D15" s="5" t="s">
        <v>288</v>
      </c>
      <c r="E15" s="6" t="s">
        <v>4364</v>
      </c>
      <c r="F15" s="7" t="s">
        <v>4365</v>
      </c>
      <c r="G15" s="8" t="s">
        <v>291</v>
      </c>
      <c r="H15" s="9">
        <v>550</v>
      </c>
      <c r="I15" s="29"/>
      <c r="J15" s="30">
        <f t="shared" si="0"/>
        <v>0</v>
      </c>
      <c r="K15" s="10"/>
      <c r="L15" s="16"/>
    </row>
    <row r="16" spans="2:15" s="1" customFormat="1" ht="11.4" x14ac:dyDescent="0.2">
      <c r="B16" s="14"/>
      <c r="C16" s="5" t="s">
        <v>489</v>
      </c>
      <c r="D16" s="5" t="s">
        <v>288</v>
      </c>
      <c r="E16" s="6" t="s">
        <v>4366</v>
      </c>
      <c r="F16" s="7" t="s">
        <v>4367</v>
      </c>
      <c r="G16" s="8" t="s">
        <v>579</v>
      </c>
      <c r="H16" s="9">
        <v>0.53</v>
      </c>
      <c r="I16" s="29"/>
      <c r="J16" s="30">
        <f>ROUND(I16*H16,2)</f>
        <v>0</v>
      </c>
      <c r="K16" s="10"/>
      <c r="L16" s="16"/>
    </row>
    <row r="17" spans="2:12" s="1" customFormat="1" ht="11.4" x14ac:dyDescent="0.2">
      <c r="B17" s="14"/>
      <c r="C17" s="5" t="s">
        <v>492</v>
      </c>
      <c r="D17" s="5" t="s">
        <v>288</v>
      </c>
      <c r="E17" s="6" t="s">
        <v>1569</v>
      </c>
      <c r="F17" s="7" t="s">
        <v>1570</v>
      </c>
      <c r="G17" s="8" t="s">
        <v>395</v>
      </c>
      <c r="H17" s="9">
        <v>15</v>
      </c>
      <c r="I17" s="29"/>
      <c r="J17" s="30">
        <f t="shared" ref="J17:J34" si="1">ROUND(I17*H17,2)</f>
        <v>0</v>
      </c>
      <c r="K17" s="10"/>
      <c r="L17" s="16"/>
    </row>
    <row r="18" spans="2:12" s="1" customFormat="1" ht="11.4" x14ac:dyDescent="0.2">
      <c r="B18" s="14"/>
      <c r="C18" s="5" t="s">
        <v>495</v>
      </c>
      <c r="D18" s="5" t="s">
        <v>288</v>
      </c>
      <c r="E18" s="6" t="s">
        <v>1573</v>
      </c>
      <c r="F18" s="7" t="s">
        <v>1574</v>
      </c>
      <c r="G18" s="8" t="s">
        <v>595</v>
      </c>
      <c r="H18" s="9">
        <v>173</v>
      </c>
      <c r="I18" s="29"/>
      <c r="J18" s="30">
        <f t="shared" si="1"/>
        <v>0</v>
      </c>
      <c r="K18" s="10"/>
      <c r="L18" s="16"/>
    </row>
    <row r="19" spans="2:12" s="1" customFormat="1" ht="11.4" x14ac:dyDescent="0.2">
      <c r="B19" s="14"/>
      <c r="C19" s="5" t="s">
        <v>498</v>
      </c>
      <c r="D19" s="5" t="s">
        <v>288</v>
      </c>
      <c r="E19" s="6" t="s">
        <v>4368</v>
      </c>
      <c r="F19" s="7" t="s">
        <v>4369</v>
      </c>
      <c r="G19" s="8" t="s">
        <v>395</v>
      </c>
      <c r="H19" s="9">
        <v>12</v>
      </c>
      <c r="I19" s="29"/>
      <c r="J19" s="30">
        <f t="shared" si="1"/>
        <v>0</v>
      </c>
      <c r="K19" s="10"/>
      <c r="L19" s="16"/>
    </row>
    <row r="20" spans="2:12" s="20" customFormat="1" ht="25.95" customHeight="1" x14ac:dyDescent="0.25">
      <c r="B20" s="19"/>
      <c r="D20" s="21" t="s">
        <v>283</v>
      </c>
      <c r="E20" s="22" t="s">
        <v>543</v>
      </c>
      <c r="F20" s="22" t="s">
        <v>1293</v>
      </c>
      <c r="I20" s="45"/>
      <c r="J20" s="23"/>
      <c r="K20" s="45"/>
      <c r="L20" s="36"/>
    </row>
    <row r="21" spans="2:12" s="1" customFormat="1" ht="11.4" x14ac:dyDescent="0.2">
      <c r="B21" s="14"/>
      <c r="C21" s="5" t="s">
        <v>441</v>
      </c>
      <c r="D21" s="5" t="s">
        <v>288</v>
      </c>
      <c r="E21" s="6" t="s">
        <v>4754</v>
      </c>
      <c r="F21" s="7" t="s">
        <v>4755</v>
      </c>
      <c r="G21" s="8" t="s">
        <v>291</v>
      </c>
      <c r="H21" s="9">
        <v>620</v>
      </c>
      <c r="I21" s="29"/>
      <c r="J21" s="30">
        <f t="shared" si="1"/>
        <v>0</v>
      </c>
      <c r="K21" s="10"/>
      <c r="L21" s="16"/>
    </row>
    <row r="22" spans="2:12" s="1" customFormat="1" ht="11.4" x14ac:dyDescent="0.2">
      <c r="B22" s="14"/>
      <c r="C22" s="5" t="s">
        <v>503</v>
      </c>
      <c r="D22" s="5" t="s">
        <v>288</v>
      </c>
      <c r="E22" s="6" t="s">
        <v>4756</v>
      </c>
      <c r="F22" s="7" t="s">
        <v>4757</v>
      </c>
      <c r="G22" s="8" t="s">
        <v>486</v>
      </c>
      <c r="H22" s="9">
        <v>1</v>
      </c>
      <c r="I22" s="29"/>
      <c r="J22" s="30">
        <f t="shared" si="1"/>
        <v>0</v>
      </c>
      <c r="K22" s="10"/>
      <c r="L22" s="16"/>
    </row>
    <row r="23" spans="2:12" s="1" customFormat="1" ht="11.4" x14ac:dyDescent="0.2">
      <c r="B23" s="14"/>
      <c r="C23" s="5" t="s">
        <v>506</v>
      </c>
      <c r="D23" s="5" t="s">
        <v>288</v>
      </c>
      <c r="E23" s="6" t="s">
        <v>4758</v>
      </c>
      <c r="F23" s="7" t="s">
        <v>4371</v>
      </c>
      <c r="G23" s="8" t="s">
        <v>486</v>
      </c>
      <c r="H23" s="9">
        <v>1</v>
      </c>
      <c r="I23" s="29"/>
      <c r="J23" s="30">
        <f t="shared" si="1"/>
        <v>0</v>
      </c>
      <c r="K23" s="10"/>
      <c r="L23" s="16"/>
    </row>
    <row r="24" spans="2:12" s="1" customFormat="1" ht="38.4" x14ac:dyDescent="0.2">
      <c r="B24" s="14"/>
      <c r="D24" s="24" t="s">
        <v>752</v>
      </c>
      <c r="F24" s="25" t="s">
        <v>4759</v>
      </c>
      <c r="I24" s="46"/>
      <c r="K24" s="46"/>
      <c r="L24" s="16"/>
    </row>
    <row r="25" spans="2:12" s="1" customFormat="1" ht="11.4" x14ac:dyDescent="0.2">
      <c r="B25" s="14"/>
      <c r="C25" s="5" t="s">
        <v>509</v>
      </c>
      <c r="D25" s="5" t="s">
        <v>288</v>
      </c>
      <c r="E25" s="6" t="s">
        <v>4740</v>
      </c>
      <c r="F25" s="7" t="s">
        <v>4741</v>
      </c>
      <c r="G25" s="8" t="s">
        <v>291</v>
      </c>
      <c r="H25" s="9">
        <v>40</v>
      </c>
      <c r="I25" s="29"/>
      <c r="J25" s="30">
        <f t="shared" si="1"/>
        <v>0</v>
      </c>
      <c r="K25" s="10"/>
      <c r="L25" s="16"/>
    </row>
    <row r="26" spans="2:12" s="1" customFormat="1" ht="11.4" x14ac:dyDescent="0.2">
      <c r="B26" s="14"/>
      <c r="C26" s="5" t="s">
        <v>512</v>
      </c>
      <c r="D26" s="5" t="s">
        <v>288</v>
      </c>
      <c r="E26" s="6" t="s">
        <v>4373</v>
      </c>
      <c r="F26" s="7" t="s">
        <v>4374</v>
      </c>
      <c r="G26" s="8" t="s">
        <v>291</v>
      </c>
      <c r="H26" s="9">
        <v>240</v>
      </c>
      <c r="I26" s="29"/>
      <c r="J26" s="30">
        <f t="shared" si="1"/>
        <v>0</v>
      </c>
      <c r="K26" s="10"/>
      <c r="L26" s="16"/>
    </row>
    <row r="27" spans="2:12" s="1" customFormat="1" ht="11.4" x14ac:dyDescent="0.2">
      <c r="B27" s="14"/>
      <c r="C27" s="5" t="s">
        <v>515</v>
      </c>
      <c r="D27" s="5" t="s">
        <v>288</v>
      </c>
      <c r="E27" s="6" t="s">
        <v>4742</v>
      </c>
      <c r="F27" s="7" t="s">
        <v>4503</v>
      </c>
      <c r="G27" s="8" t="s">
        <v>291</v>
      </c>
      <c r="H27" s="9">
        <v>480</v>
      </c>
      <c r="I27" s="29"/>
      <c r="J27" s="30">
        <f t="shared" si="1"/>
        <v>0</v>
      </c>
      <c r="K27" s="10"/>
      <c r="L27" s="16"/>
    </row>
    <row r="28" spans="2:12" s="1" customFormat="1" ht="11.4" x14ac:dyDescent="0.2">
      <c r="B28" s="14"/>
      <c r="C28" s="5" t="s">
        <v>518</v>
      </c>
      <c r="D28" s="5" t="s">
        <v>288</v>
      </c>
      <c r="E28" s="6" t="s">
        <v>4748</v>
      </c>
      <c r="F28" s="7" t="s">
        <v>4386</v>
      </c>
      <c r="G28" s="8" t="s">
        <v>486</v>
      </c>
      <c r="H28" s="9">
        <v>18</v>
      </c>
      <c r="I28" s="29"/>
      <c r="J28" s="30">
        <f t="shared" si="1"/>
        <v>0</v>
      </c>
      <c r="K28" s="10"/>
      <c r="L28" s="16"/>
    </row>
    <row r="29" spans="2:12" s="1" customFormat="1" ht="11.4" x14ac:dyDescent="0.2">
      <c r="B29" s="14"/>
      <c r="C29" s="5" t="s">
        <v>521</v>
      </c>
      <c r="D29" s="5" t="s">
        <v>288</v>
      </c>
      <c r="E29" s="6" t="s">
        <v>4750</v>
      </c>
      <c r="F29" s="7" t="s">
        <v>4386</v>
      </c>
      <c r="G29" s="8" t="s">
        <v>486</v>
      </c>
      <c r="H29" s="9">
        <v>3</v>
      </c>
      <c r="I29" s="29"/>
      <c r="J29" s="30">
        <f t="shared" si="1"/>
        <v>0</v>
      </c>
      <c r="K29" s="10"/>
      <c r="L29" s="16"/>
    </row>
    <row r="30" spans="2:12" s="1" customFormat="1" ht="11.4" x14ac:dyDescent="0.2">
      <c r="B30" s="14"/>
      <c r="C30" s="5" t="s">
        <v>525</v>
      </c>
      <c r="D30" s="5" t="s">
        <v>288</v>
      </c>
      <c r="E30" s="6" t="s">
        <v>4751</v>
      </c>
      <c r="F30" s="7" t="s">
        <v>4752</v>
      </c>
      <c r="G30" s="8" t="s">
        <v>486</v>
      </c>
      <c r="H30" s="9">
        <v>16</v>
      </c>
      <c r="I30" s="29"/>
      <c r="J30" s="30">
        <f t="shared" si="1"/>
        <v>0</v>
      </c>
      <c r="K30" s="10"/>
      <c r="L30" s="16"/>
    </row>
    <row r="31" spans="2:12" s="1" customFormat="1" ht="11.4" x14ac:dyDescent="0.2">
      <c r="B31" s="14"/>
      <c r="C31" s="5" t="s">
        <v>528</v>
      </c>
      <c r="D31" s="5" t="s">
        <v>288</v>
      </c>
      <c r="E31" s="6" t="s">
        <v>4393</v>
      </c>
      <c r="F31" s="7" t="s">
        <v>4394</v>
      </c>
      <c r="G31" s="8" t="s">
        <v>486</v>
      </c>
      <c r="H31" s="9">
        <v>2</v>
      </c>
      <c r="I31" s="29"/>
      <c r="J31" s="30">
        <f t="shared" si="1"/>
        <v>0</v>
      </c>
      <c r="K31" s="10"/>
      <c r="L31" s="16"/>
    </row>
    <row r="32" spans="2:12" s="1" customFormat="1" ht="11.4" x14ac:dyDescent="0.2">
      <c r="B32" s="14"/>
      <c r="C32" s="5" t="s">
        <v>531</v>
      </c>
      <c r="D32" s="5" t="s">
        <v>288</v>
      </c>
      <c r="E32" s="6" t="s">
        <v>4401</v>
      </c>
      <c r="F32" s="7" t="s">
        <v>4402</v>
      </c>
      <c r="G32" s="8" t="s">
        <v>486</v>
      </c>
      <c r="H32" s="9">
        <v>1</v>
      </c>
      <c r="I32" s="29"/>
      <c r="J32" s="30">
        <f t="shared" si="1"/>
        <v>0</v>
      </c>
      <c r="K32" s="10"/>
      <c r="L32" s="16"/>
    </row>
    <row r="33" spans="2:12" s="20" customFormat="1" ht="11.4" x14ac:dyDescent="0.2">
      <c r="B33" s="19"/>
      <c r="C33" s="5" t="s">
        <v>534</v>
      </c>
      <c r="D33" s="5" t="s">
        <v>288</v>
      </c>
      <c r="E33" s="6" t="s">
        <v>4408</v>
      </c>
      <c r="F33" s="7" t="s">
        <v>4409</v>
      </c>
      <c r="G33" s="8" t="s">
        <v>716</v>
      </c>
      <c r="H33" s="9">
        <v>32</v>
      </c>
      <c r="I33" s="29"/>
      <c r="J33" s="30">
        <f t="shared" si="1"/>
        <v>0</v>
      </c>
      <c r="K33" s="10"/>
      <c r="L33" s="36"/>
    </row>
    <row r="34" spans="2:12" s="1" customFormat="1" ht="11.4" x14ac:dyDescent="0.2">
      <c r="B34" s="14"/>
      <c r="C34" s="5" t="s">
        <v>537</v>
      </c>
      <c r="D34" s="5" t="s">
        <v>288</v>
      </c>
      <c r="E34" s="6" t="s">
        <v>4410</v>
      </c>
      <c r="F34" s="7" t="s">
        <v>4411</v>
      </c>
      <c r="G34" s="8" t="s">
        <v>716</v>
      </c>
      <c r="H34" s="9">
        <v>24</v>
      </c>
      <c r="I34" s="29"/>
      <c r="J34" s="30">
        <f t="shared" si="1"/>
        <v>0</v>
      </c>
      <c r="K34" s="10"/>
      <c r="L34" s="16"/>
    </row>
    <row r="35" spans="2:12" s="1" customFormat="1" ht="22.95" customHeight="1" x14ac:dyDescent="0.3">
      <c r="B35" s="14"/>
      <c r="C35" s="18" t="s">
        <v>269</v>
      </c>
      <c r="J35" s="31">
        <f>SUM(J12:J34)</f>
        <v>0</v>
      </c>
      <c r="L35" s="16"/>
    </row>
    <row r="36" spans="2:12" s="1" customFormat="1" ht="6.9" customHeight="1" x14ac:dyDescent="0.2">
      <c r="B36" s="26"/>
      <c r="C36" s="27"/>
      <c r="D36" s="27"/>
      <c r="E36" s="27"/>
      <c r="F36" s="27"/>
      <c r="G36" s="27"/>
      <c r="H36" s="27"/>
      <c r="I36" s="27"/>
      <c r="J36" s="27"/>
      <c r="K36" s="27"/>
      <c r="L36" s="28"/>
    </row>
    <row r="38" spans="2:12" x14ac:dyDescent="0.2">
      <c r="J38" s="37"/>
    </row>
    <row r="39" spans="2:12" x14ac:dyDescent="0.2">
      <c r="H39" s="38"/>
    </row>
  </sheetData>
  <sheetProtection algorithmName="SHA-512" hashValue="38aBZhrhM6oPHqJtoAQvElV9vkyVh5+utgbgzxSVbtUajabE92nw2vB46pEBFnSoXnHbsCVysroknb+JNCU6IA==" saltValue="1SIWcPBEXnC2VIR68fjRN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5" xr:uid="{6F9081A1-FA83-4156-ABC8-A027070AFAC2}">
      <formula1>ROUND(I11,2)</formula1>
    </dataValidation>
  </dataValidations>
  <hyperlinks>
    <hyperlink ref="O4" location="'Rek. obj.'!A1" display="*späť na Rek. obj." xr:uid="{F8BEE30E-9269-4F4F-ADD1-E42A212D3BC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248520-7C12-43D8-AF7B-47BA8FC4D027}">
  <sheetPr codeName="Hárok111">
    <tabColor theme="3" tint="-0.249977111117893"/>
    <pageSetUpPr fitToPage="1"/>
  </sheetPr>
  <dimension ref="B1:O51"/>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4760</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422</v>
      </c>
      <c r="F11" s="22" t="s">
        <v>1467</v>
      </c>
      <c r="J11" s="23"/>
      <c r="L11" s="36"/>
    </row>
    <row r="12" spans="2:15" s="1" customFormat="1" ht="11.4" x14ac:dyDescent="0.2">
      <c r="B12" s="14"/>
      <c r="C12" s="5" t="s">
        <v>419</v>
      </c>
      <c r="D12" s="5" t="s">
        <v>288</v>
      </c>
      <c r="E12" s="6" t="s">
        <v>4313</v>
      </c>
      <c r="F12" s="7" t="s">
        <v>4314</v>
      </c>
      <c r="G12" s="8" t="s">
        <v>395</v>
      </c>
      <c r="H12" s="9">
        <v>0.5</v>
      </c>
      <c r="I12" s="29"/>
      <c r="J12" s="30">
        <f t="shared" ref="J12:J15" si="0">ROUND(I12*H12,2)</f>
        <v>0</v>
      </c>
      <c r="K12" s="10"/>
      <c r="L12" s="16"/>
    </row>
    <row r="13" spans="2:15" s="20" customFormat="1" ht="25.95" customHeight="1" x14ac:dyDescent="0.25">
      <c r="B13" s="19"/>
      <c r="D13" s="21" t="s">
        <v>283</v>
      </c>
      <c r="E13" s="22" t="s">
        <v>284</v>
      </c>
      <c r="F13" s="22" t="s">
        <v>285</v>
      </c>
      <c r="I13" s="45"/>
      <c r="J13" s="23"/>
      <c r="K13" s="45"/>
      <c r="L13" s="36"/>
    </row>
    <row r="14" spans="2:15" s="20" customFormat="1" ht="25.95" customHeight="1" x14ac:dyDescent="0.25">
      <c r="B14" s="19"/>
      <c r="D14" s="21" t="s">
        <v>283</v>
      </c>
      <c r="E14" s="22" t="s">
        <v>607</v>
      </c>
      <c r="F14" s="22" t="s">
        <v>608</v>
      </c>
      <c r="I14" s="45"/>
      <c r="J14" s="23"/>
      <c r="K14" s="45"/>
      <c r="L14" s="36"/>
    </row>
    <row r="15" spans="2:15" s="1" customFormat="1" ht="22.8" x14ac:dyDescent="0.2">
      <c r="B15" s="14"/>
      <c r="C15" s="5" t="s">
        <v>422</v>
      </c>
      <c r="D15" s="5" t="s">
        <v>288</v>
      </c>
      <c r="E15" s="6" t="s">
        <v>4087</v>
      </c>
      <c r="F15" s="7" t="s">
        <v>4088</v>
      </c>
      <c r="G15" s="8" t="s">
        <v>314</v>
      </c>
      <c r="H15" s="9">
        <v>2</v>
      </c>
      <c r="I15" s="29"/>
      <c r="J15" s="30">
        <f t="shared" si="0"/>
        <v>0</v>
      </c>
      <c r="K15" s="10"/>
      <c r="L15" s="16"/>
    </row>
    <row r="16" spans="2:15" s="1" customFormat="1" ht="22.8" x14ac:dyDescent="0.2">
      <c r="B16" s="14"/>
      <c r="C16" s="39" t="s">
        <v>443</v>
      </c>
      <c r="D16" s="39" t="s">
        <v>284</v>
      </c>
      <c r="E16" s="40" t="s">
        <v>4089</v>
      </c>
      <c r="F16" s="41" t="s">
        <v>4090</v>
      </c>
      <c r="G16" s="42" t="s">
        <v>314</v>
      </c>
      <c r="H16" s="43">
        <v>2</v>
      </c>
      <c r="I16" s="29"/>
      <c r="J16" s="30">
        <f>ROUND(I16*H16,2)</f>
        <v>0</v>
      </c>
      <c r="K16" s="10"/>
      <c r="L16" s="16"/>
    </row>
    <row r="17" spans="2:12" s="1" customFormat="1" ht="11.4" x14ac:dyDescent="0.2">
      <c r="B17" s="14"/>
      <c r="C17" s="5" t="s">
        <v>459</v>
      </c>
      <c r="D17" s="5" t="s">
        <v>288</v>
      </c>
      <c r="E17" s="6" t="s">
        <v>4761</v>
      </c>
      <c r="F17" s="7" t="s">
        <v>4762</v>
      </c>
      <c r="G17" s="8" t="s">
        <v>314</v>
      </c>
      <c r="H17" s="9">
        <v>1265</v>
      </c>
      <c r="I17" s="29"/>
      <c r="J17" s="30">
        <f t="shared" ref="J17:J24" si="1">ROUND(I17*H17,2)</f>
        <v>0</v>
      </c>
      <c r="K17" s="10"/>
      <c r="L17" s="16"/>
    </row>
    <row r="18" spans="2:12" s="1" customFormat="1" ht="11.4" x14ac:dyDescent="0.2">
      <c r="B18" s="14"/>
      <c r="C18" s="39" t="s">
        <v>489</v>
      </c>
      <c r="D18" s="39" t="s">
        <v>284</v>
      </c>
      <c r="E18" s="40" t="s">
        <v>4763</v>
      </c>
      <c r="F18" s="41" t="s">
        <v>4764</v>
      </c>
      <c r="G18" s="42" t="s">
        <v>314</v>
      </c>
      <c r="H18" s="43">
        <v>1</v>
      </c>
      <c r="I18" s="29"/>
      <c r="J18" s="30">
        <f t="shared" si="1"/>
        <v>0</v>
      </c>
      <c r="K18" s="10"/>
      <c r="L18" s="16"/>
    </row>
    <row r="19" spans="2:12" s="1" customFormat="1" ht="11.4" x14ac:dyDescent="0.2">
      <c r="B19" s="14"/>
      <c r="C19" s="5" t="s">
        <v>492</v>
      </c>
      <c r="D19" s="5" t="s">
        <v>288</v>
      </c>
      <c r="E19" s="6" t="s">
        <v>3855</v>
      </c>
      <c r="F19" s="7" t="s">
        <v>3856</v>
      </c>
      <c r="G19" s="8" t="s">
        <v>291</v>
      </c>
      <c r="H19" s="9">
        <v>50</v>
      </c>
      <c r="I19" s="29"/>
      <c r="J19" s="30">
        <f t="shared" si="1"/>
        <v>0</v>
      </c>
      <c r="K19" s="10"/>
      <c r="L19" s="16"/>
    </row>
    <row r="20" spans="2:12" s="1" customFormat="1" ht="22.8" x14ac:dyDescent="0.2">
      <c r="B20" s="14"/>
      <c r="C20" s="39" t="s">
        <v>495</v>
      </c>
      <c r="D20" s="39" t="s">
        <v>284</v>
      </c>
      <c r="E20" s="40" t="s">
        <v>3123</v>
      </c>
      <c r="F20" s="41" t="s">
        <v>3124</v>
      </c>
      <c r="G20" s="42" t="s">
        <v>336</v>
      </c>
      <c r="H20" s="43">
        <v>48.512999999999998</v>
      </c>
      <c r="I20" s="29"/>
      <c r="J20" s="30">
        <f t="shared" si="1"/>
        <v>0</v>
      </c>
      <c r="K20" s="10"/>
      <c r="L20" s="16"/>
    </row>
    <row r="21" spans="2:12" s="1" customFormat="1" ht="11.4" x14ac:dyDescent="0.2">
      <c r="B21" s="14"/>
      <c r="C21" s="5" t="s">
        <v>498</v>
      </c>
      <c r="D21" s="5" t="s">
        <v>288</v>
      </c>
      <c r="E21" s="6" t="s">
        <v>4477</v>
      </c>
      <c r="F21" s="7" t="s">
        <v>4478</v>
      </c>
      <c r="G21" s="8" t="s">
        <v>291</v>
      </c>
      <c r="H21" s="9">
        <v>2</v>
      </c>
      <c r="I21" s="29"/>
      <c r="J21" s="30">
        <f t="shared" si="1"/>
        <v>0</v>
      </c>
      <c r="K21" s="10"/>
      <c r="L21" s="16"/>
    </row>
    <row r="22" spans="2:12" s="1" customFormat="1" ht="22.8" x14ac:dyDescent="0.2">
      <c r="B22" s="14"/>
      <c r="C22" s="39" t="s">
        <v>441</v>
      </c>
      <c r="D22" s="39" t="s">
        <v>284</v>
      </c>
      <c r="E22" s="40" t="s">
        <v>3119</v>
      </c>
      <c r="F22" s="41" t="s">
        <v>3120</v>
      </c>
      <c r="G22" s="42" t="s">
        <v>336</v>
      </c>
      <c r="H22" s="43">
        <v>1.25</v>
      </c>
      <c r="I22" s="29"/>
      <c r="J22" s="30">
        <f t="shared" si="1"/>
        <v>0</v>
      </c>
      <c r="K22" s="10"/>
      <c r="L22" s="16"/>
    </row>
    <row r="23" spans="2:12" s="20" customFormat="1" ht="11.4" x14ac:dyDescent="0.2">
      <c r="B23" s="19"/>
      <c r="C23" s="5" t="s">
        <v>503</v>
      </c>
      <c r="D23" s="5" t="s">
        <v>288</v>
      </c>
      <c r="E23" s="6" t="s">
        <v>3857</v>
      </c>
      <c r="F23" s="7" t="s">
        <v>3858</v>
      </c>
      <c r="G23" s="8" t="s">
        <v>314</v>
      </c>
      <c r="H23" s="9">
        <v>1</v>
      </c>
      <c r="I23" s="29"/>
      <c r="J23" s="30">
        <f t="shared" si="1"/>
        <v>0</v>
      </c>
      <c r="K23" s="10"/>
      <c r="L23" s="36"/>
    </row>
    <row r="24" spans="2:12" s="1" customFormat="1" ht="22.8" x14ac:dyDescent="0.2">
      <c r="B24" s="14"/>
      <c r="C24" s="39" t="s">
        <v>506</v>
      </c>
      <c r="D24" s="39" t="s">
        <v>284</v>
      </c>
      <c r="E24" s="40" t="s">
        <v>3859</v>
      </c>
      <c r="F24" s="41" t="s">
        <v>3860</v>
      </c>
      <c r="G24" s="42" t="s">
        <v>314</v>
      </c>
      <c r="H24" s="43">
        <v>1</v>
      </c>
      <c r="I24" s="29"/>
      <c r="J24" s="30">
        <f t="shared" si="1"/>
        <v>0</v>
      </c>
      <c r="K24" s="10"/>
      <c r="L24" s="16"/>
    </row>
    <row r="25" spans="2:12" s="1" customFormat="1" ht="11.4" x14ac:dyDescent="0.2">
      <c r="B25" s="14"/>
      <c r="C25" s="5" t="s">
        <v>509</v>
      </c>
      <c r="D25" s="5" t="s">
        <v>288</v>
      </c>
      <c r="E25" s="6" t="s">
        <v>3865</v>
      </c>
      <c r="F25" s="7" t="s">
        <v>3866</v>
      </c>
      <c r="G25" s="8" t="s">
        <v>314</v>
      </c>
      <c r="H25" s="9">
        <v>2</v>
      </c>
      <c r="I25" s="29"/>
      <c r="J25" s="30">
        <f>ROUND(I25*H25,2)</f>
        <v>0</v>
      </c>
      <c r="K25" s="10"/>
      <c r="L25" s="16"/>
    </row>
    <row r="26" spans="2:12" s="1" customFormat="1" ht="22.8" x14ac:dyDescent="0.2">
      <c r="B26" s="14"/>
      <c r="C26" s="39" t="s">
        <v>512</v>
      </c>
      <c r="D26" s="39" t="s">
        <v>284</v>
      </c>
      <c r="E26" s="40" t="s">
        <v>4765</v>
      </c>
      <c r="F26" s="41" t="s">
        <v>4766</v>
      </c>
      <c r="G26" s="42" t="s">
        <v>314</v>
      </c>
      <c r="H26" s="43">
        <v>2</v>
      </c>
      <c r="I26" s="29"/>
      <c r="J26" s="30">
        <f t="shared" ref="J26:J33" si="2">ROUND(I26*H26,2)</f>
        <v>0</v>
      </c>
      <c r="K26" s="10"/>
      <c r="L26" s="16"/>
    </row>
    <row r="27" spans="2:12" s="1" customFormat="1" ht="11.4" x14ac:dyDescent="0.2">
      <c r="B27" s="14"/>
      <c r="C27" s="5" t="s">
        <v>515</v>
      </c>
      <c r="D27" s="5" t="s">
        <v>288</v>
      </c>
      <c r="E27" s="6" t="s">
        <v>4767</v>
      </c>
      <c r="F27" s="7" t="s">
        <v>4768</v>
      </c>
      <c r="G27" s="8" t="s">
        <v>291</v>
      </c>
      <c r="H27" s="9">
        <v>1265</v>
      </c>
      <c r="I27" s="29"/>
      <c r="J27" s="30">
        <f t="shared" si="2"/>
        <v>0</v>
      </c>
      <c r="K27" s="10"/>
      <c r="L27" s="16"/>
    </row>
    <row r="28" spans="2:12" s="1" customFormat="1" ht="22.8" x14ac:dyDescent="0.2">
      <c r="B28" s="14"/>
      <c r="C28" s="39" t="s">
        <v>518</v>
      </c>
      <c r="D28" s="39" t="s">
        <v>284</v>
      </c>
      <c r="E28" s="40" t="s">
        <v>4769</v>
      </c>
      <c r="F28" s="41" t="s">
        <v>4770</v>
      </c>
      <c r="G28" s="42" t="s">
        <v>291</v>
      </c>
      <c r="H28" s="43">
        <v>1302.95</v>
      </c>
      <c r="I28" s="29"/>
      <c r="J28" s="30">
        <f t="shared" si="2"/>
        <v>0</v>
      </c>
      <c r="K28" s="10"/>
      <c r="L28" s="16"/>
    </row>
    <row r="29" spans="2:12" s="1" customFormat="1" ht="11.4" x14ac:dyDescent="0.2">
      <c r="B29" s="14"/>
      <c r="C29" s="5" t="s">
        <v>521</v>
      </c>
      <c r="D29" s="5" t="s">
        <v>288</v>
      </c>
      <c r="E29" s="6" t="s">
        <v>3992</v>
      </c>
      <c r="F29" s="7" t="s">
        <v>3993</v>
      </c>
      <c r="G29" s="8" t="s">
        <v>291</v>
      </c>
      <c r="H29" s="9">
        <v>695</v>
      </c>
      <c r="I29" s="29"/>
      <c r="J29" s="30">
        <f t="shared" si="2"/>
        <v>0</v>
      </c>
      <c r="K29" s="10"/>
      <c r="L29" s="16"/>
    </row>
    <row r="30" spans="2:12" s="20" customFormat="1" ht="25.95" customHeight="1" x14ac:dyDescent="0.25">
      <c r="B30" s="19"/>
      <c r="D30" s="21" t="s">
        <v>283</v>
      </c>
      <c r="E30" s="22" t="s">
        <v>391</v>
      </c>
      <c r="F30" s="22" t="s">
        <v>392</v>
      </c>
      <c r="I30" s="45"/>
      <c r="J30" s="23"/>
      <c r="K30" s="45"/>
      <c r="L30" s="36"/>
    </row>
    <row r="31" spans="2:12" s="1" customFormat="1" ht="11.4" x14ac:dyDescent="0.2">
      <c r="B31" s="14"/>
      <c r="C31" s="5" t="s">
        <v>525</v>
      </c>
      <c r="D31" s="5" t="s">
        <v>288</v>
      </c>
      <c r="E31" s="6" t="s">
        <v>3994</v>
      </c>
      <c r="F31" s="7" t="s">
        <v>843</v>
      </c>
      <c r="G31" s="8" t="s">
        <v>579</v>
      </c>
      <c r="H31" s="9">
        <v>0.69499999999999995</v>
      </c>
      <c r="I31" s="29"/>
      <c r="J31" s="30">
        <f t="shared" si="2"/>
        <v>0</v>
      </c>
      <c r="K31" s="10"/>
      <c r="L31" s="16"/>
    </row>
    <row r="32" spans="2:12" s="1" customFormat="1" ht="11.4" x14ac:dyDescent="0.2">
      <c r="B32" s="14"/>
      <c r="C32" s="39" t="s">
        <v>528</v>
      </c>
      <c r="D32" s="39" t="s">
        <v>284</v>
      </c>
      <c r="E32" s="40" t="s">
        <v>3995</v>
      </c>
      <c r="F32" s="41" t="s">
        <v>3996</v>
      </c>
      <c r="G32" s="42" t="s">
        <v>336</v>
      </c>
      <c r="H32" s="43">
        <v>6.95</v>
      </c>
      <c r="I32" s="29"/>
      <c r="J32" s="30">
        <f t="shared" si="2"/>
        <v>0</v>
      </c>
      <c r="K32" s="10"/>
      <c r="L32" s="16"/>
    </row>
    <row r="33" spans="2:12" s="1" customFormat="1" ht="11.4" x14ac:dyDescent="0.2">
      <c r="B33" s="14"/>
      <c r="C33" s="39" t="s">
        <v>531</v>
      </c>
      <c r="D33" s="39" t="s">
        <v>284</v>
      </c>
      <c r="E33" s="40" t="s">
        <v>3997</v>
      </c>
      <c r="F33" s="41" t="s">
        <v>3998</v>
      </c>
      <c r="G33" s="42" t="s">
        <v>314</v>
      </c>
      <c r="H33" s="43">
        <v>30</v>
      </c>
      <c r="I33" s="29"/>
      <c r="J33" s="30">
        <f t="shared" si="2"/>
        <v>0</v>
      </c>
      <c r="K33" s="10"/>
      <c r="L33" s="16"/>
    </row>
    <row r="34" spans="2:12" s="1" customFormat="1" ht="11.4" x14ac:dyDescent="0.2">
      <c r="B34" s="14"/>
      <c r="C34" s="5" t="s">
        <v>534</v>
      </c>
      <c r="D34" s="5" t="s">
        <v>288</v>
      </c>
      <c r="E34" s="6" t="s">
        <v>853</v>
      </c>
      <c r="F34" s="7" t="s">
        <v>854</v>
      </c>
      <c r="G34" s="8" t="s">
        <v>291</v>
      </c>
      <c r="H34" s="9">
        <v>601</v>
      </c>
      <c r="I34" s="29"/>
      <c r="J34" s="30">
        <f>ROUND(I34*H34,2)</f>
        <v>0</v>
      </c>
      <c r="K34" s="10"/>
      <c r="L34" s="16"/>
    </row>
    <row r="35" spans="2:12" s="1" customFormat="1" ht="11.4" x14ac:dyDescent="0.2">
      <c r="B35" s="14"/>
      <c r="C35" s="5" t="s">
        <v>537</v>
      </c>
      <c r="D35" s="5" t="s">
        <v>288</v>
      </c>
      <c r="E35" s="6" t="s">
        <v>580</v>
      </c>
      <c r="F35" s="7" t="s">
        <v>581</v>
      </c>
      <c r="G35" s="8" t="s">
        <v>291</v>
      </c>
      <c r="H35" s="9">
        <v>34</v>
      </c>
      <c r="I35" s="29"/>
      <c r="J35" s="30">
        <f t="shared" ref="J35:J42" si="3">ROUND(I35*H35,2)</f>
        <v>0</v>
      </c>
      <c r="K35" s="10"/>
      <c r="L35" s="16"/>
    </row>
    <row r="36" spans="2:12" s="1" customFormat="1" ht="11.4" x14ac:dyDescent="0.2">
      <c r="B36" s="14"/>
      <c r="C36" s="5" t="s">
        <v>540</v>
      </c>
      <c r="D36" s="5" t="s">
        <v>288</v>
      </c>
      <c r="E36" s="6" t="s">
        <v>3960</v>
      </c>
      <c r="F36" s="7" t="s">
        <v>860</v>
      </c>
      <c r="G36" s="8" t="s">
        <v>291</v>
      </c>
      <c r="H36" s="9">
        <v>1132</v>
      </c>
      <c r="I36" s="29"/>
      <c r="J36" s="30">
        <f t="shared" si="3"/>
        <v>0</v>
      </c>
      <c r="K36" s="10"/>
      <c r="L36" s="16"/>
    </row>
    <row r="37" spans="2:12" s="1" customFormat="1" ht="22.8" x14ac:dyDescent="0.2">
      <c r="B37" s="14"/>
      <c r="C37" s="39" t="s">
        <v>545</v>
      </c>
      <c r="D37" s="39" t="s">
        <v>284</v>
      </c>
      <c r="E37" s="40" t="s">
        <v>862</v>
      </c>
      <c r="F37" s="41" t="s">
        <v>863</v>
      </c>
      <c r="G37" s="42" t="s">
        <v>435</v>
      </c>
      <c r="H37" s="43">
        <v>117.72799999999999</v>
      </c>
      <c r="I37" s="29"/>
      <c r="J37" s="30">
        <f t="shared" si="3"/>
        <v>0</v>
      </c>
      <c r="K37" s="10"/>
      <c r="L37" s="16"/>
    </row>
    <row r="38" spans="2:12" s="1" customFormat="1" ht="11.4" x14ac:dyDescent="0.2">
      <c r="B38" s="14"/>
      <c r="C38" s="5" t="s">
        <v>548</v>
      </c>
      <c r="D38" s="5" t="s">
        <v>288</v>
      </c>
      <c r="E38" s="6" t="s">
        <v>2020</v>
      </c>
      <c r="F38" s="7" t="s">
        <v>2021</v>
      </c>
      <c r="G38" s="8" t="s">
        <v>291</v>
      </c>
      <c r="H38" s="9">
        <v>635</v>
      </c>
      <c r="I38" s="29"/>
      <c r="J38" s="30">
        <f t="shared" si="3"/>
        <v>0</v>
      </c>
      <c r="K38" s="10"/>
      <c r="L38" s="16"/>
    </row>
    <row r="39" spans="2:12" s="1" customFormat="1" ht="22.8" x14ac:dyDescent="0.2">
      <c r="B39" s="14"/>
      <c r="C39" s="39" t="s">
        <v>551</v>
      </c>
      <c r="D39" s="39" t="s">
        <v>284</v>
      </c>
      <c r="E39" s="40" t="s">
        <v>4007</v>
      </c>
      <c r="F39" s="41" t="s">
        <v>4008</v>
      </c>
      <c r="G39" s="42" t="s">
        <v>291</v>
      </c>
      <c r="H39" s="43">
        <v>635</v>
      </c>
      <c r="I39" s="29"/>
      <c r="J39" s="30">
        <f t="shared" si="3"/>
        <v>0</v>
      </c>
      <c r="K39" s="10"/>
      <c r="L39" s="16"/>
    </row>
    <row r="40" spans="2:12" s="1" customFormat="1" ht="22.8" x14ac:dyDescent="0.2">
      <c r="B40" s="14"/>
      <c r="C40" s="5" t="s">
        <v>554</v>
      </c>
      <c r="D40" s="5" t="s">
        <v>288</v>
      </c>
      <c r="E40" s="6" t="s">
        <v>4015</v>
      </c>
      <c r="F40" s="7" t="s">
        <v>4016</v>
      </c>
      <c r="G40" s="8" t="s">
        <v>291</v>
      </c>
      <c r="H40" s="9">
        <v>39</v>
      </c>
      <c r="I40" s="29"/>
      <c r="J40" s="30">
        <f t="shared" si="3"/>
        <v>0</v>
      </c>
      <c r="K40" s="10"/>
      <c r="L40" s="16"/>
    </row>
    <row r="41" spans="2:12" s="1" customFormat="1" ht="22.8" x14ac:dyDescent="0.2">
      <c r="B41" s="14"/>
      <c r="C41" s="39" t="s">
        <v>557</v>
      </c>
      <c r="D41" s="39" t="s">
        <v>284</v>
      </c>
      <c r="E41" s="40" t="s">
        <v>1966</v>
      </c>
      <c r="F41" s="41" t="s">
        <v>1967</v>
      </c>
      <c r="G41" s="42" t="s">
        <v>291</v>
      </c>
      <c r="H41" s="43">
        <v>39</v>
      </c>
      <c r="I41" s="29"/>
      <c r="J41" s="30">
        <f t="shared" si="3"/>
        <v>0</v>
      </c>
      <c r="K41" s="10"/>
      <c r="L41" s="16"/>
    </row>
    <row r="42" spans="2:12" s="1" customFormat="1" ht="11.4" x14ac:dyDescent="0.2">
      <c r="B42" s="14"/>
      <c r="C42" s="5" t="s">
        <v>623</v>
      </c>
      <c r="D42" s="5" t="s">
        <v>288</v>
      </c>
      <c r="E42" s="6" t="s">
        <v>881</v>
      </c>
      <c r="F42" s="7" t="s">
        <v>882</v>
      </c>
      <c r="G42" s="8" t="s">
        <v>291</v>
      </c>
      <c r="H42" s="9">
        <v>601</v>
      </c>
      <c r="I42" s="29"/>
      <c r="J42" s="30">
        <f t="shared" si="3"/>
        <v>0</v>
      </c>
      <c r="K42" s="10"/>
      <c r="L42" s="16"/>
    </row>
    <row r="43" spans="2:12" s="1" customFormat="1" ht="11.4" x14ac:dyDescent="0.2">
      <c r="B43" s="14"/>
      <c r="C43" s="5" t="s">
        <v>626</v>
      </c>
      <c r="D43" s="5" t="s">
        <v>288</v>
      </c>
      <c r="E43" s="6" t="s">
        <v>591</v>
      </c>
      <c r="F43" s="7" t="s">
        <v>592</v>
      </c>
      <c r="G43" s="8" t="s">
        <v>291</v>
      </c>
      <c r="H43" s="9">
        <v>34</v>
      </c>
      <c r="I43" s="29"/>
      <c r="J43" s="30">
        <f>ROUND(I43*H43,2)</f>
        <v>0</v>
      </c>
      <c r="K43" s="10"/>
      <c r="L43" s="16"/>
    </row>
    <row r="44" spans="2:12" s="1" customFormat="1" ht="11.4" x14ac:dyDescent="0.2">
      <c r="B44" s="14"/>
      <c r="C44" s="5" t="s">
        <v>629</v>
      </c>
      <c r="D44" s="5" t="s">
        <v>288</v>
      </c>
      <c r="E44" s="6" t="s">
        <v>1252</v>
      </c>
      <c r="F44" s="7" t="s">
        <v>594</v>
      </c>
      <c r="G44" s="8" t="s">
        <v>595</v>
      </c>
      <c r="H44" s="9">
        <v>228</v>
      </c>
      <c r="I44" s="29"/>
      <c r="J44" s="30">
        <f t="shared" ref="J44:J46" si="4">ROUND(I44*H44,2)</f>
        <v>0</v>
      </c>
      <c r="K44" s="10"/>
      <c r="L44" s="16"/>
    </row>
    <row r="45" spans="2:12" s="20" customFormat="1" ht="25.95" customHeight="1" x14ac:dyDescent="0.25">
      <c r="B45" s="19"/>
      <c r="D45" s="21" t="s">
        <v>283</v>
      </c>
      <c r="E45" s="22" t="s">
        <v>712</v>
      </c>
      <c r="F45" s="22" t="s">
        <v>713</v>
      </c>
      <c r="I45" s="45"/>
      <c r="J45" s="23"/>
      <c r="K45" s="45"/>
      <c r="L45" s="36"/>
    </row>
    <row r="46" spans="2:12" s="1" customFormat="1" ht="22.8" x14ac:dyDescent="0.2">
      <c r="B46" s="14"/>
      <c r="C46" s="5" t="s">
        <v>633</v>
      </c>
      <c r="D46" s="5" t="s">
        <v>288</v>
      </c>
      <c r="E46" s="6" t="s">
        <v>1263</v>
      </c>
      <c r="F46" s="7" t="s">
        <v>1264</v>
      </c>
      <c r="G46" s="8" t="s">
        <v>716</v>
      </c>
      <c r="H46" s="9">
        <v>9</v>
      </c>
      <c r="I46" s="29"/>
      <c r="J46" s="30">
        <f t="shared" si="4"/>
        <v>0</v>
      </c>
      <c r="K46" s="10"/>
      <c r="L46" s="16"/>
    </row>
    <row r="47" spans="2:12" s="1" customFormat="1" ht="22.95" customHeight="1" x14ac:dyDescent="0.3">
      <c r="B47" s="14"/>
      <c r="C47" s="18" t="s">
        <v>269</v>
      </c>
      <c r="J47" s="31">
        <f>SUM(J12:J46)</f>
        <v>0</v>
      </c>
      <c r="L47" s="16"/>
    </row>
    <row r="48" spans="2:12" s="1" customFormat="1" ht="6.9" customHeight="1" x14ac:dyDescent="0.2">
      <c r="B48" s="26"/>
      <c r="C48" s="27"/>
      <c r="D48" s="27"/>
      <c r="E48" s="27"/>
      <c r="F48" s="27"/>
      <c r="G48" s="27"/>
      <c r="H48" s="27"/>
      <c r="I48" s="27"/>
      <c r="J48" s="27"/>
      <c r="K48" s="27"/>
      <c r="L48" s="28"/>
    </row>
    <row r="50" spans="8:10" x14ac:dyDescent="0.2">
      <c r="J50" s="37"/>
    </row>
    <row r="51" spans="8:10" x14ac:dyDescent="0.2">
      <c r="H51" s="38"/>
    </row>
  </sheetData>
  <sheetProtection algorithmName="SHA-512" hashValue="wxMVaZ/qd4eOD9OBB6hAbITDFogcGZI6xqzFiik8XtMPSXES/B3v6rvVOkzyA7XDK7pQ8lBDFeDPVSU4V/2QQw==" saltValue="PCDuIuz78GWIM3m9H+Y4ng=="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47" xr:uid="{9CC4BC3B-0F09-4865-A5A2-001AECB8B7E1}">
      <formula1>ROUND(I11,2)</formula1>
    </dataValidation>
  </dataValidations>
  <hyperlinks>
    <hyperlink ref="O4" location="'Rek. obj.'!A1" display="*späť na Rek. obj." xr:uid="{25453CDA-709E-4D03-B155-91EB934979A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8ACD4B-F9CD-44B5-9FA7-10808F9381F6}">
  <sheetPr codeName="Hárok112">
    <tabColor theme="5" tint="0.59999389629810485"/>
    <pageSetUpPr fitToPage="1"/>
  </sheetPr>
  <dimension ref="B1:O86"/>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4771</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439</v>
      </c>
      <c r="F11" s="22" t="s">
        <v>440</v>
      </c>
      <c r="J11" s="23"/>
      <c r="L11" s="36"/>
    </row>
    <row r="12" spans="2:15" s="20" customFormat="1" ht="15" x14ac:dyDescent="0.25">
      <c r="B12" s="19"/>
      <c r="D12" s="21" t="s">
        <v>283</v>
      </c>
      <c r="E12" s="22" t="s">
        <v>419</v>
      </c>
      <c r="F12" s="22" t="s">
        <v>544</v>
      </c>
      <c r="J12" s="23"/>
      <c r="L12" s="36"/>
    </row>
    <row r="13" spans="2:15" s="1" customFormat="1" ht="22.8" x14ac:dyDescent="0.2">
      <c r="B13" s="14"/>
      <c r="C13" s="5" t="s">
        <v>419</v>
      </c>
      <c r="D13" s="5" t="s">
        <v>288</v>
      </c>
      <c r="E13" s="6" t="s">
        <v>990</v>
      </c>
      <c r="F13" s="7" t="s">
        <v>991</v>
      </c>
      <c r="G13" s="8" t="s">
        <v>291</v>
      </c>
      <c r="H13" s="9">
        <v>60</v>
      </c>
      <c r="I13" s="29"/>
      <c r="J13" s="30">
        <f t="shared" ref="J13:J15" si="0">ROUND(I13*H13,2)</f>
        <v>0</v>
      </c>
      <c r="K13" s="10"/>
      <c r="L13" s="16"/>
    </row>
    <row r="14" spans="2:15" s="20" customFormat="1" ht="15" x14ac:dyDescent="0.25">
      <c r="B14" s="19"/>
      <c r="D14" s="21" t="s">
        <v>283</v>
      </c>
      <c r="E14" s="22" t="s">
        <v>443</v>
      </c>
      <c r="F14" s="22" t="s">
        <v>562</v>
      </c>
      <c r="I14" s="45"/>
      <c r="J14" s="23"/>
      <c r="K14" s="45"/>
      <c r="L14" s="36"/>
    </row>
    <row r="15" spans="2:15" s="1" customFormat="1" ht="11.4" x14ac:dyDescent="0.2">
      <c r="B15" s="14"/>
      <c r="C15" s="5" t="s">
        <v>422</v>
      </c>
      <c r="D15" s="5" t="s">
        <v>288</v>
      </c>
      <c r="E15" s="6" t="s">
        <v>563</v>
      </c>
      <c r="F15" s="7" t="s">
        <v>564</v>
      </c>
      <c r="G15" s="8" t="s">
        <v>314</v>
      </c>
      <c r="H15" s="9">
        <v>4</v>
      </c>
      <c r="I15" s="29"/>
      <c r="J15" s="30">
        <f t="shared" si="0"/>
        <v>0</v>
      </c>
      <c r="K15" s="10"/>
      <c r="L15" s="16"/>
    </row>
    <row r="16" spans="2:15" s="1" customFormat="1" ht="11.4" x14ac:dyDescent="0.2">
      <c r="B16" s="14"/>
      <c r="C16" s="39" t="s">
        <v>443</v>
      </c>
      <c r="D16" s="39" t="s">
        <v>284</v>
      </c>
      <c r="E16" s="40" t="s">
        <v>565</v>
      </c>
      <c r="F16" s="41" t="s">
        <v>566</v>
      </c>
      <c r="G16" s="42" t="s">
        <v>314</v>
      </c>
      <c r="H16" s="43">
        <v>4</v>
      </c>
      <c r="I16" s="29"/>
      <c r="J16" s="30">
        <f>ROUND(I16*H16,2)</f>
        <v>0</v>
      </c>
      <c r="K16" s="10"/>
      <c r="L16" s="16"/>
    </row>
    <row r="17" spans="2:12" s="1" customFormat="1" ht="11.4" x14ac:dyDescent="0.2">
      <c r="B17" s="14"/>
      <c r="C17" s="5" t="s">
        <v>459</v>
      </c>
      <c r="D17" s="5" t="s">
        <v>288</v>
      </c>
      <c r="E17" s="6" t="s">
        <v>567</v>
      </c>
      <c r="F17" s="7" t="s">
        <v>568</v>
      </c>
      <c r="G17" s="8" t="s">
        <v>314</v>
      </c>
      <c r="H17" s="9">
        <v>4</v>
      </c>
      <c r="I17" s="29"/>
      <c r="J17" s="30">
        <f t="shared" ref="J17:J81" si="1">ROUND(I17*H17,2)</f>
        <v>0</v>
      </c>
      <c r="K17" s="10"/>
      <c r="L17" s="16"/>
    </row>
    <row r="18" spans="2:12" s="1" customFormat="1" ht="11.4" x14ac:dyDescent="0.2">
      <c r="B18" s="14"/>
      <c r="C18" s="39" t="s">
        <v>489</v>
      </c>
      <c r="D18" s="39" t="s">
        <v>284</v>
      </c>
      <c r="E18" s="40" t="s">
        <v>569</v>
      </c>
      <c r="F18" s="41" t="s">
        <v>570</v>
      </c>
      <c r="G18" s="42" t="s">
        <v>314</v>
      </c>
      <c r="H18" s="43">
        <v>4</v>
      </c>
      <c r="I18" s="29"/>
      <c r="J18" s="30">
        <f t="shared" si="1"/>
        <v>0</v>
      </c>
      <c r="K18" s="10"/>
      <c r="L18" s="16"/>
    </row>
    <row r="19" spans="2:12" s="1" customFormat="1" ht="11.4" x14ac:dyDescent="0.2">
      <c r="B19" s="14"/>
      <c r="C19" s="5" t="s">
        <v>492</v>
      </c>
      <c r="D19" s="5" t="s">
        <v>288</v>
      </c>
      <c r="E19" s="6" t="s">
        <v>571</v>
      </c>
      <c r="F19" s="7" t="s">
        <v>572</v>
      </c>
      <c r="G19" s="8" t="s">
        <v>291</v>
      </c>
      <c r="H19" s="9">
        <v>150</v>
      </c>
      <c r="I19" s="29"/>
      <c r="J19" s="30">
        <f t="shared" si="1"/>
        <v>0</v>
      </c>
      <c r="K19" s="10"/>
      <c r="L19" s="16"/>
    </row>
    <row r="20" spans="2:12" s="20" customFormat="1" ht="15" x14ac:dyDescent="0.25">
      <c r="B20" s="19"/>
      <c r="D20" s="21" t="s">
        <v>283</v>
      </c>
      <c r="E20" s="22" t="s">
        <v>284</v>
      </c>
      <c r="F20" s="22" t="s">
        <v>285</v>
      </c>
      <c r="I20" s="45"/>
      <c r="J20" s="23"/>
      <c r="K20" s="45"/>
      <c r="L20" s="36"/>
    </row>
    <row r="21" spans="2:12" s="20" customFormat="1" ht="15" x14ac:dyDescent="0.25">
      <c r="B21" s="19"/>
      <c r="D21" s="21" t="s">
        <v>283</v>
      </c>
      <c r="E21" s="22" t="s">
        <v>391</v>
      </c>
      <c r="F21" s="22" t="s">
        <v>392</v>
      </c>
      <c r="I21" s="45"/>
      <c r="J21" s="23"/>
      <c r="K21" s="45"/>
      <c r="L21" s="36"/>
    </row>
    <row r="22" spans="2:12" s="1" customFormat="1" ht="11.4" x14ac:dyDescent="0.2">
      <c r="B22" s="14"/>
      <c r="C22" s="5" t="s">
        <v>495</v>
      </c>
      <c r="D22" s="5" t="s">
        <v>288</v>
      </c>
      <c r="E22" s="6" t="s">
        <v>573</v>
      </c>
      <c r="F22" s="7" t="s">
        <v>574</v>
      </c>
      <c r="G22" s="8" t="s">
        <v>291</v>
      </c>
      <c r="H22" s="9">
        <v>180</v>
      </c>
      <c r="I22" s="29"/>
      <c r="J22" s="30">
        <f t="shared" si="1"/>
        <v>0</v>
      </c>
      <c r="K22" s="10"/>
      <c r="L22" s="16"/>
    </row>
    <row r="23" spans="2:12" s="1" customFormat="1" ht="22.8" x14ac:dyDescent="0.2">
      <c r="B23" s="14"/>
      <c r="C23" s="39" t="s">
        <v>498</v>
      </c>
      <c r="D23" s="39" t="s">
        <v>284</v>
      </c>
      <c r="E23" s="40" t="s">
        <v>575</v>
      </c>
      <c r="F23" s="41" t="s">
        <v>576</v>
      </c>
      <c r="G23" s="42" t="s">
        <v>291</v>
      </c>
      <c r="H23" s="43">
        <v>180</v>
      </c>
      <c r="I23" s="29"/>
      <c r="J23" s="30">
        <f t="shared" si="1"/>
        <v>0</v>
      </c>
      <c r="K23" s="10"/>
      <c r="L23" s="16"/>
    </row>
    <row r="24" spans="2:12" s="1" customFormat="1" ht="11.4" x14ac:dyDescent="0.2">
      <c r="B24" s="14"/>
      <c r="C24" s="5" t="s">
        <v>441</v>
      </c>
      <c r="D24" s="5" t="s">
        <v>288</v>
      </c>
      <c r="E24" s="6" t="s">
        <v>577</v>
      </c>
      <c r="F24" s="7" t="s">
        <v>578</v>
      </c>
      <c r="G24" s="8" t="s">
        <v>579</v>
      </c>
      <c r="H24" s="9">
        <v>0.2</v>
      </c>
      <c r="I24" s="29"/>
      <c r="J24" s="30">
        <f t="shared" si="1"/>
        <v>0</v>
      </c>
      <c r="K24" s="10"/>
      <c r="L24" s="16"/>
    </row>
    <row r="25" spans="2:12" s="1" customFormat="1" ht="11.4" x14ac:dyDescent="0.2">
      <c r="B25" s="14"/>
      <c r="C25" s="5" t="s">
        <v>503</v>
      </c>
      <c r="D25" s="5" t="s">
        <v>288</v>
      </c>
      <c r="E25" s="6" t="s">
        <v>992</v>
      </c>
      <c r="F25" s="7" t="s">
        <v>993</v>
      </c>
      <c r="G25" s="8" t="s">
        <v>395</v>
      </c>
      <c r="H25" s="9">
        <v>10.5</v>
      </c>
      <c r="I25" s="29"/>
      <c r="J25" s="30">
        <f t="shared" si="1"/>
        <v>0</v>
      </c>
      <c r="K25" s="10"/>
      <c r="L25" s="16"/>
    </row>
    <row r="26" spans="2:12" s="1" customFormat="1" ht="11.4" x14ac:dyDescent="0.2">
      <c r="B26" s="14"/>
      <c r="C26" s="5" t="s">
        <v>506</v>
      </c>
      <c r="D26" s="5" t="s">
        <v>288</v>
      </c>
      <c r="E26" s="6" t="s">
        <v>994</v>
      </c>
      <c r="F26" s="7" t="s">
        <v>995</v>
      </c>
      <c r="G26" s="8" t="s">
        <v>395</v>
      </c>
      <c r="H26" s="9">
        <v>10.5</v>
      </c>
      <c r="I26" s="29"/>
      <c r="J26" s="30">
        <f t="shared" si="1"/>
        <v>0</v>
      </c>
      <c r="K26" s="10"/>
      <c r="L26" s="16"/>
    </row>
    <row r="27" spans="2:12" s="1" customFormat="1" ht="11.4" x14ac:dyDescent="0.2">
      <c r="B27" s="14"/>
      <c r="C27" s="5" t="s">
        <v>509</v>
      </c>
      <c r="D27" s="5" t="s">
        <v>288</v>
      </c>
      <c r="E27" s="6" t="s">
        <v>4772</v>
      </c>
      <c r="F27" s="7" t="s">
        <v>4773</v>
      </c>
      <c r="G27" s="8" t="s">
        <v>291</v>
      </c>
      <c r="H27" s="9">
        <v>200</v>
      </c>
      <c r="I27" s="29"/>
      <c r="J27" s="30">
        <f t="shared" si="1"/>
        <v>0</v>
      </c>
      <c r="K27" s="10"/>
      <c r="L27" s="16"/>
    </row>
    <row r="28" spans="2:12" s="1" customFormat="1" ht="11.4" x14ac:dyDescent="0.2">
      <c r="B28" s="14"/>
      <c r="C28" s="5" t="s">
        <v>512</v>
      </c>
      <c r="D28" s="5" t="s">
        <v>288</v>
      </c>
      <c r="E28" s="6" t="s">
        <v>996</v>
      </c>
      <c r="F28" s="7" t="s">
        <v>997</v>
      </c>
      <c r="G28" s="8" t="s">
        <v>314</v>
      </c>
      <c r="H28" s="9">
        <v>8</v>
      </c>
      <c r="I28" s="29"/>
      <c r="J28" s="30">
        <f t="shared" si="1"/>
        <v>0</v>
      </c>
      <c r="K28" s="10"/>
      <c r="L28" s="16"/>
    </row>
    <row r="29" spans="2:12" s="1" customFormat="1" ht="11.4" x14ac:dyDescent="0.2">
      <c r="B29" s="14"/>
      <c r="C29" s="5" t="s">
        <v>515</v>
      </c>
      <c r="D29" s="5" t="s">
        <v>288</v>
      </c>
      <c r="E29" s="6" t="s">
        <v>582</v>
      </c>
      <c r="F29" s="7" t="s">
        <v>583</v>
      </c>
      <c r="G29" s="8" t="s">
        <v>291</v>
      </c>
      <c r="H29" s="9">
        <v>200</v>
      </c>
      <c r="I29" s="29"/>
      <c r="J29" s="30">
        <f t="shared" si="1"/>
        <v>0</v>
      </c>
      <c r="K29" s="10"/>
      <c r="L29" s="16"/>
    </row>
    <row r="30" spans="2:12" s="1" customFormat="1" ht="22.8" x14ac:dyDescent="0.2">
      <c r="B30" s="14"/>
      <c r="C30" s="39" t="s">
        <v>518</v>
      </c>
      <c r="D30" s="39" t="s">
        <v>284</v>
      </c>
      <c r="E30" s="40" t="s">
        <v>584</v>
      </c>
      <c r="F30" s="41" t="s">
        <v>585</v>
      </c>
      <c r="G30" s="42" t="s">
        <v>435</v>
      </c>
      <c r="H30" s="43">
        <v>10.4</v>
      </c>
      <c r="I30" s="29"/>
      <c r="J30" s="30">
        <f t="shared" si="1"/>
        <v>0</v>
      </c>
      <c r="K30" s="10"/>
      <c r="L30" s="16"/>
    </row>
    <row r="31" spans="2:12" s="1" customFormat="1" ht="11.4" x14ac:dyDescent="0.2">
      <c r="B31" s="14"/>
      <c r="C31" s="5" t="s">
        <v>521</v>
      </c>
      <c r="D31" s="5" t="s">
        <v>288</v>
      </c>
      <c r="E31" s="6" t="s">
        <v>586</v>
      </c>
      <c r="F31" s="7" t="s">
        <v>587</v>
      </c>
      <c r="G31" s="8" t="s">
        <v>314</v>
      </c>
      <c r="H31" s="9">
        <v>15</v>
      </c>
      <c r="I31" s="29"/>
      <c r="J31" s="30">
        <f t="shared" si="1"/>
        <v>0</v>
      </c>
      <c r="K31" s="10"/>
      <c r="L31" s="16"/>
    </row>
    <row r="32" spans="2:12" s="1" customFormat="1" ht="11.4" x14ac:dyDescent="0.2">
      <c r="B32" s="14"/>
      <c r="C32" s="5" t="s">
        <v>525</v>
      </c>
      <c r="D32" s="5" t="s">
        <v>288</v>
      </c>
      <c r="E32" s="6" t="s">
        <v>404</v>
      </c>
      <c r="F32" s="7" t="s">
        <v>588</v>
      </c>
      <c r="G32" s="8" t="s">
        <v>291</v>
      </c>
      <c r="H32" s="9">
        <v>200</v>
      </c>
      <c r="I32" s="29"/>
      <c r="J32" s="30">
        <f t="shared" si="1"/>
        <v>0</v>
      </c>
      <c r="K32" s="10"/>
      <c r="L32" s="16"/>
    </row>
    <row r="33" spans="2:12" s="1" customFormat="1" ht="11.4" x14ac:dyDescent="0.2">
      <c r="B33" s="14"/>
      <c r="C33" s="39" t="s">
        <v>528</v>
      </c>
      <c r="D33" s="39" t="s">
        <v>284</v>
      </c>
      <c r="E33" s="40" t="s">
        <v>589</v>
      </c>
      <c r="F33" s="41" t="s">
        <v>590</v>
      </c>
      <c r="G33" s="42" t="s">
        <v>291</v>
      </c>
      <c r="H33" s="43">
        <v>200</v>
      </c>
      <c r="I33" s="29"/>
      <c r="J33" s="30">
        <f t="shared" si="1"/>
        <v>0</v>
      </c>
      <c r="K33" s="10"/>
      <c r="L33" s="16"/>
    </row>
    <row r="34" spans="2:12" s="1" customFormat="1" ht="11.4" x14ac:dyDescent="0.2">
      <c r="B34" s="14"/>
      <c r="C34" s="5" t="s">
        <v>531</v>
      </c>
      <c r="D34" s="5" t="s">
        <v>288</v>
      </c>
      <c r="E34" s="6" t="s">
        <v>4774</v>
      </c>
      <c r="F34" s="7" t="s">
        <v>4775</v>
      </c>
      <c r="G34" s="8" t="s">
        <v>291</v>
      </c>
      <c r="H34" s="9">
        <v>200</v>
      </c>
      <c r="I34" s="29"/>
      <c r="J34" s="30">
        <f t="shared" si="1"/>
        <v>0</v>
      </c>
      <c r="K34" s="10"/>
      <c r="L34" s="16"/>
    </row>
    <row r="35" spans="2:12" s="1" customFormat="1" ht="11.4" x14ac:dyDescent="0.2">
      <c r="B35" s="14"/>
      <c r="C35" s="5" t="s">
        <v>534</v>
      </c>
      <c r="D35" s="5" t="s">
        <v>288</v>
      </c>
      <c r="E35" s="6" t="s">
        <v>593</v>
      </c>
      <c r="F35" s="7" t="s">
        <v>594</v>
      </c>
      <c r="G35" s="8" t="s">
        <v>595</v>
      </c>
      <c r="H35" s="9">
        <v>100</v>
      </c>
      <c r="I35" s="29"/>
      <c r="J35" s="30">
        <f t="shared" si="1"/>
        <v>0</v>
      </c>
      <c r="K35" s="10"/>
      <c r="L35" s="16"/>
    </row>
    <row r="36" spans="2:12" s="1" customFormat="1" ht="11.4" x14ac:dyDescent="0.2">
      <c r="B36" s="14"/>
      <c r="C36" s="5" t="s">
        <v>537</v>
      </c>
      <c r="D36" s="5" t="s">
        <v>288</v>
      </c>
      <c r="E36" s="6" t="s">
        <v>596</v>
      </c>
      <c r="F36" s="7" t="s">
        <v>597</v>
      </c>
      <c r="G36" s="8" t="s">
        <v>314</v>
      </c>
      <c r="H36" s="9">
        <v>10</v>
      </c>
      <c r="I36" s="29"/>
      <c r="J36" s="30">
        <f t="shared" si="1"/>
        <v>0</v>
      </c>
      <c r="K36" s="10"/>
      <c r="L36" s="16"/>
    </row>
    <row r="37" spans="2:12" s="1" customFormat="1" ht="11.4" x14ac:dyDescent="0.2">
      <c r="B37" s="14"/>
      <c r="C37" s="39" t="s">
        <v>540</v>
      </c>
      <c r="D37" s="39" t="s">
        <v>284</v>
      </c>
      <c r="E37" s="40" t="s">
        <v>598</v>
      </c>
      <c r="F37" s="41" t="s">
        <v>599</v>
      </c>
      <c r="G37" s="42" t="s">
        <v>314</v>
      </c>
      <c r="H37" s="43">
        <v>10</v>
      </c>
      <c r="I37" s="29"/>
      <c r="J37" s="30">
        <f t="shared" si="1"/>
        <v>0</v>
      </c>
      <c r="K37" s="10"/>
      <c r="L37" s="16"/>
    </row>
    <row r="38" spans="2:12" s="1" customFormat="1" ht="11.4" x14ac:dyDescent="0.2">
      <c r="B38" s="14"/>
      <c r="C38" s="5" t="s">
        <v>545</v>
      </c>
      <c r="D38" s="5" t="s">
        <v>288</v>
      </c>
      <c r="E38" s="6" t="s">
        <v>4776</v>
      </c>
      <c r="F38" s="7" t="s">
        <v>4777</v>
      </c>
      <c r="G38" s="8" t="s">
        <v>314</v>
      </c>
      <c r="H38" s="9">
        <v>2</v>
      </c>
      <c r="I38" s="29"/>
      <c r="J38" s="30">
        <f t="shared" si="1"/>
        <v>0</v>
      </c>
      <c r="K38" s="10"/>
      <c r="L38" s="16"/>
    </row>
    <row r="39" spans="2:12" s="1" customFormat="1" ht="22.8" x14ac:dyDescent="0.2">
      <c r="B39" s="14"/>
      <c r="C39" s="39" t="s">
        <v>548</v>
      </c>
      <c r="D39" s="39" t="s">
        <v>284</v>
      </c>
      <c r="E39" s="40" t="s">
        <v>4778</v>
      </c>
      <c r="F39" s="41" t="s">
        <v>4779</v>
      </c>
      <c r="G39" s="42" t="s">
        <v>395</v>
      </c>
      <c r="H39" s="43">
        <v>5.6</v>
      </c>
      <c r="I39" s="29"/>
      <c r="J39" s="30">
        <f t="shared" si="1"/>
        <v>0</v>
      </c>
      <c r="K39" s="10"/>
      <c r="L39" s="16"/>
    </row>
    <row r="40" spans="2:12" s="1" customFormat="1" ht="34.200000000000003" x14ac:dyDescent="0.2">
      <c r="B40" s="14"/>
      <c r="C40" s="39" t="s">
        <v>551</v>
      </c>
      <c r="D40" s="39" t="s">
        <v>284</v>
      </c>
      <c r="E40" s="40" t="s">
        <v>4780</v>
      </c>
      <c r="F40" s="41" t="s">
        <v>4781</v>
      </c>
      <c r="G40" s="42" t="s">
        <v>314</v>
      </c>
      <c r="H40" s="43">
        <v>2</v>
      </c>
      <c r="I40" s="29"/>
      <c r="J40" s="30">
        <f t="shared" si="1"/>
        <v>0</v>
      </c>
      <c r="K40" s="10"/>
      <c r="L40" s="16"/>
    </row>
    <row r="41" spans="2:12" s="20" customFormat="1" ht="15" x14ac:dyDescent="0.25">
      <c r="B41" s="19"/>
      <c r="D41" s="21" t="s">
        <v>283</v>
      </c>
      <c r="E41" s="22" t="s">
        <v>601</v>
      </c>
      <c r="F41" s="22" t="s">
        <v>602</v>
      </c>
      <c r="I41" s="45"/>
      <c r="J41" s="23"/>
      <c r="K41" s="45"/>
      <c r="L41" s="36"/>
    </row>
    <row r="42" spans="2:12" s="1" customFormat="1" ht="11.4" x14ac:dyDescent="0.2">
      <c r="B42" s="14"/>
      <c r="C42" s="5" t="s">
        <v>554</v>
      </c>
      <c r="D42" s="5" t="s">
        <v>288</v>
      </c>
      <c r="E42" s="6" t="s">
        <v>603</v>
      </c>
      <c r="F42" s="7" t="s">
        <v>604</v>
      </c>
      <c r="G42" s="8" t="s">
        <v>579</v>
      </c>
      <c r="H42" s="9">
        <v>0.2</v>
      </c>
      <c r="I42" s="29"/>
      <c r="J42" s="30">
        <f t="shared" si="1"/>
        <v>0</v>
      </c>
      <c r="K42" s="10"/>
      <c r="L42" s="16"/>
    </row>
    <row r="43" spans="2:12" s="1" customFormat="1" ht="11.4" x14ac:dyDescent="0.2">
      <c r="B43" s="14"/>
      <c r="C43" s="5" t="s">
        <v>557</v>
      </c>
      <c r="D43" s="5" t="s">
        <v>288</v>
      </c>
      <c r="E43" s="6" t="s">
        <v>605</v>
      </c>
      <c r="F43" s="7" t="s">
        <v>606</v>
      </c>
      <c r="G43" s="8" t="s">
        <v>579</v>
      </c>
      <c r="H43" s="9">
        <v>0.255</v>
      </c>
      <c r="I43" s="29"/>
      <c r="J43" s="30">
        <f t="shared" si="1"/>
        <v>0</v>
      </c>
      <c r="K43" s="10"/>
      <c r="L43" s="16"/>
    </row>
    <row r="44" spans="2:12" s="20" customFormat="1" ht="15" x14ac:dyDescent="0.25">
      <c r="B44" s="19"/>
      <c r="D44" s="21" t="s">
        <v>283</v>
      </c>
      <c r="E44" s="22" t="s">
        <v>607</v>
      </c>
      <c r="F44" s="22" t="s">
        <v>608</v>
      </c>
      <c r="I44" s="45"/>
      <c r="J44" s="23"/>
      <c r="K44" s="45"/>
      <c r="L44" s="36"/>
    </row>
    <row r="45" spans="2:12" s="1" customFormat="1" ht="11.4" x14ac:dyDescent="0.2">
      <c r="B45" s="14"/>
      <c r="C45" s="5" t="s">
        <v>623</v>
      </c>
      <c r="D45" s="5" t="s">
        <v>288</v>
      </c>
      <c r="E45" s="6" t="s">
        <v>998</v>
      </c>
      <c r="F45" s="7" t="s">
        <v>999</v>
      </c>
      <c r="G45" s="8" t="s">
        <v>291</v>
      </c>
      <c r="H45" s="9">
        <v>120</v>
      </c>
      <c r="I45" s="29"/>
      <c r="J45" s="30">
        <f t="shared" si="1"/>
        <v>0</v>
      </c>
      <c r="K45" s="10"/>
      <c r="L45" s="16"/>
    </row>
    <row r="46" spans="2:12" s="1" customFormat="1" ht="11.4" x14ac:dyDescent="0.2">
      <c r="B46" s="14"/>
      <c r="C46" s="39" t="s">
        <v>626</v>
      </c>
      <c r="D46" s="39" t="s">
        <v>284</v>
      </c>
      <c r="E46" s="40" t="s">
        <v>1000</v>
      </c>
      <c r="F46" s="41" t="s">
        <v>1001</v>
      </c>
      <c r="G46" s="42" t="s">
        <v>291</v>
      </c>
      <c r="H46" s="43">
        <v>120</v>
      </c>
      <c r="I46" s="29"/>
      <c r="J46" s="30">
        <f>ROUND(I46*H46,2)</f>
        <v>0</v>
      </c>
      <c r="K46" s="10"/>
      <c r="L46" s="16"/>
    </row>
    <row r="47" spans="2:12" s="20" customFormat="1" ht="15" x14ac:dyDescent="0.25">
      <c r="B47" s="19"/>
      <c r="D47" s="21" t="s">
        <v>283</v>
      </c>
      <c r="E47" s="22" t="s">
        <v>286</v>
      </c>
      <c r="F47" s="22" t="s">
        <v>632</v>
      </c>
      <c r="I47" s="45"/>
      <c r="J47" s="23"/>
      <c r="K47" s="45"/>
      <c r="L47" s="36"/>
    </row>
    <row r="48" spans="2:12" s="1" customFormat="1" ht="11.4" x14ac:dyDescent="0.2">
      <c r="B48" s="14"/>
      <c r="C48" s="5" t="s">
        <v>629</v>
      </c>
      <c r="D48" s="5" t="s">
        <v>288</v>
      </c>
      <c r="E48" s="6" t="s">
        <v>4782</v>
      </c>
      <c r="F48" s="7" t="s">
        <v>4783</v>
      </c>
      <c r="G48" s="8" t="s">
        <v>314</v>
      </c>
      <c r="H48" s="9">
        <v>3</v>
      </c>
      <c r="I48" s="29"/>
      <c r="J48" s="30">
        <f t="shared" ref="J48:J72" si="2">ROUND(I48*H48,2)</f>
        <v>0</v>
      </c>
      <c r="K48" s="10"/>
      <c r="L48" s="16"/>
    </row>
    <row r="49" spans="2:12" s="1" customFormat="1" ht="11.4" x14ac:dyDescent="0.2">
      <c r="B49" s="14"/>
      <c r="C49" s="5" t="s">
        <v>633</v>
      </c>
      <c r="D49" s="5" t="s">
        <v>288</v>
      </c>
      <c r="E49" s="6" t="s">
        <v>4784</v>
      </c>
      <c r="F49" s="7" t="s">
        <v>4785</v>
      </c>
      <c r="G49" s="8" t="s">
        <v>314</v>
      </c>
      <c r="H49" s="9">
        <v>3</v>
      </c>
      <c r="I49" s="29"/>
      <c r="J49" s="30">
        <f t="shared" si="2"/>
        <v>0</v>
      </c>
      <c r="K49" s="10"/>
      <c r="L49" s="16"/>
    </row>
    <row r="50" spans="2:12" s="1" customFormat="1" ht="11.4" x14ac:dyDescent="0.2">
      <c r="B50" s="14"/>
      <c r="C50" s="5" t="s">
        <v>636</v>
      </c>
      <c r="D50" s="5" t="s">
        <v>288</v>
      </c>
      <c r="E50" s="6" t="s">
        <v>634</v>
      </c>
      <c r="F50" s="7" t="s">
        <v>635</v>
      </c>
      <c r="G50" s="8" t="s">
        <v>291</v>
      </c>
      <c r="H50" s="9">
        <v>150</v>
      </c>
      <c r="I50" s="29"/>
      <c r="J50" s="30">
        <f t="shared" si="2"/>
        <v>0</v>
      </c>
      <c r="K50" s="10"/>
      <c r="L50" s="16"/>
    </row>
    <row r="51" spans="2:12" s="1" customFormat="1" ht="34.200000000000003" x14ac:dyDescent="0.2">
      <c r="B51" s="14"/>
      <c r="C51" s="39" t="s">
        <v>639</v>
      </c>
      <c r="D51" s="39" t="s">
        <v>284</v>
      </c>
      <c r="E51" s="40" t="s">
        <v>637</v>
      </c>
      <c r="F51" s="41" t="s">
        <v>638</v>
      </c>
      <c r="G51" s="42" t="s">
        <v>291</v>
      </c>
      <c r="H51" s="43">
        <v>150</v>
      </c>
      <c r="I51" s="29"/>
      <c r="J51" s="30">
        <f t="shared" si="2"/>
        <v>0</v>
      </c>
      <c r="K51" s="10"/>
      <c r="L51" s="16"/>
    </row>
    <row r="52" spans="2:12" s="1" customFormat="1" ht="11.4" x14ac:dyDescent="0.2">
      <c r="B52" s="14"/>
      <c r="C52" s="39" t="s">
        <v>642</v>
      </c>
      <c r="D52" s="39" t="s">
        <v>284</v>
      </c>
      <c r="E52" s="40" t="s">
        <v>4786</v>
      </c>
      <c r="F52" s="41" t="s">
        <v>4787</v>
      </c>
      <c r="G52" s="42" t="s">
        <v>314</v>
      </c>
      <c r="H52" s="43">
        <v>2</v>
      </c>
      <c r="I52" s="29"/>
      <c r="J52" s="30">
        <f t="shared" si="2"/>
        <v>0</v>
      </c>
      <c r="K52" s="10"/>
      <c r="L52" s="16"/>
    </row>
    <row r="53" spans="2:12" s="1" customFormat="1" ht="11.4" x14ac:dyDescent="0.2">
      <c r="B53" s="14"/>
      <c r="C53" s="5" t="s">
        <v>645</v>
      </c>
      <c r="D53" s="5" t="s">
        <v>288</v>
      </c>
      <c r="E53" s="6" t="s">
        <v>4788</v>
      </c>
      <c r="F53" s="7" t="s">
        <v>4789</v>
      </c>
      <c r="G53" s="8" t="s">
        <v>291</v>
      </c>
      <c r="H53" s="9">
        <v>900</v>
      </c>
      <c r="I53" s="29"/>
      <c r="J53" s="30">
        <f t="shared" si="2"/>
        <v>0</v>
      </c>
      <c r="K53" s="10"/>
      <c r="L53" s="16"/>
    </row>
    <row r="54" spans="2:12" s="1" customFormat="1" ht="34.200000000000003" x14ac:dyDescent="0.2">
      <c r="B54" s="14"/>
      <c r="C54" s="39" t="s">
        <v>648</v>
      </c>
      <c r="D54" s="39" t="s">
        <v>284</v>
      </c>
      <c r="E54" s="40" t="s">
        <v>4790</v>
      </c>
      <c r="F54" s="41" t="s">
        <v>4791</v>
      </c>
      <c r="G54" s="42" t="s">
        <v>291</v>
      </c>
      <c r="H54" s="43">
        <v>900</v>
      </c>
      <c r="I54" s="29"/>
      <c r="J54" s="30">
        <f t="shared" si="2"/>
        <v>0</v>
      </c>
      <c r="K54" s="10"/>
      <c r="L54" s="16"/>
    </row>
    <row r="55" spans="2:12" s="1" customFormat="1" ht="11.4" x14ac:dyDescent="0.2">
      <c r="B55" s="14"/>
      <c r="C55" s="5" t="s">
        <v>651</v>
      </c>
      <c r="D55" s="5" t="s">
        <v>288</v>
      </c>
      <c r="E55" s="6" t="s">
        <v>4792</v>
      </c>
      <c r="F55" s="7" t="s">
        <v>4793</v>
      </c>
      <c r="G55" s="8" t="s">
        <v>314</v>
      </c>
      <c r="H55" s="9">
        <v>2</v>
      </c>
      <c r="I55" s="29"/>
      <c r="J55" s="30">
        <f t="shared" si="2"/>
        <v>0</v>
      </c>
      <c r="K55" s="10"/>
      <c r="L55" s="16"/>
    </row>
    <row r="56" spans="2:12" s="1" customFormat="1" ht="11.4" x14ac:dyDescent="0.2">
      <c r="B56" s="14"/>
      <c r="C56" s="5" t="s">
        <v>654</v>
      </c>
      <c r="D56" s="5" t="s">
        <v>288</v>
      </c>
      <c r="E56" s="6" t="s">
        <v>4794</v>
      </c>
      <c r="F56" s="7" t="s">
        <v>4795</v>
      </c>
      <c r="G56" s="8" t="s">
        <v>291</v>
      </c>
      <c r="H56" s="9">
        <v>890</v>
      </c>
      <c r="I56" s="29"/>
      <c r="J56" s="30">
        <f t="shared" si="2"/>
        <v>0</v>
      </c>
      <c r="K56" s="10"/>
      <c r="L56" s="16"/>
    </row>
    <row r="57" spans="2:12" s="1" customFormat="1" ht="11.4" x14ac:dyDescent="0.2">
      <c r="B57" s="14"/>
      <c r="C57" s="5" t="s">
        <v>657</v>
      </c>
      <c r="D57" s="5" t="s">
        <v>288</v>
      </c>
      <c r="E57" s="6" t="s">
        <v>658</v>
      </c>
      <c r="F57" s="7" t="s">
        <v>659</v>
      </c>
      <c r="G57" s="8" t="s">
        <v>314</v>
      </c>
      <c r="H57" s="9">
        <v>24</v>
      </c>
      <c r="I57" s="29"/>
      <c r="J57" s="30">
        <f t="shared" si="2"/>
        <v>0</v>
      </c>
      <c r="K57" s="10"/>
      <c r="L57" s="16"/>
    </row>
    <row r="58" spans="2:12" s="1" customFormat="1" ht="11.4" x14ac:dyDescent="0.2">
      <c r="B58" s="14"/>
      <c r="C58" s="39" t="s">
        <v>660</v>
      </c>
      <c r="D58" s="39" t="s">
        <v>284</v>
      </c>
      <c r="E58" s="40" t="s">
        <v>661</v>
      </c>
      <c r="F58" s="41" t="s">
        <v>662</v>
      </c>
      <c r="G58" s="42" t="s">
        <v>314</v>
      </c>
      <c r="H58" s="43">
        <v>24</v>
      </c>
      <c r="I58" s="29"/>
      <c r="J58" s="30">
        <f t="shared" si="2"/>
        <v>0</v>
      </c>
      <c r="K58" s="10"/>
      <c r="L58" s="16"/>
    </row>
    <row r="59" spans="2:12" s="1" customFormat="1" ht="11.4" x14ac:dyDescent="0.2">
      <c r="B59" s="14"/>
      <c r="C59" s="5" t="s">
        <v>663</v>
      </c>
      <c r="D59" s="5" t="s">
        <v>288</v>
      </c>
      <c r="E59" s="6" t="s">
        <v>4796</v>
      </c>
      <c r="F59" s="7" t="s">
        <v>4797</v>
      </c>
      <c r="G59" s="8" t="s">
        <v>314</v>
      </c>
      <c r="H59" s="9">
        <v>2</v>
      </c>
      <c r="I59" s="29"/>
      <c r="J59" s="30">
        <f t="shared" si="2"/>
        <v>0</v>
      </c>
      <c r="K59" s="10"/>
      <c r="L59" s="16"/>
    </row>
    <row r="60" spans="2:12" s="1" customFormat="1" ht="45.6" x14ac:dyDescent="0.2">
      <c r="B60" s="14"/>
      <c r="C60" s="39" t="s">
        <v>666</v>
      </c>
      <c r="D60" s="39" t="s">
        <v>284</v>
      </c>
      <c r="E60" s="40" t="s">
        <v>4798</v>
      </c>
      <c r="F60" s="41" t="s">
        <v>4799</v>
      </c>
      <c r="G60" s="42" t="s">
        <v>314</v>
      </c>
      <c r="H60" s="43">
        <v>2</v>
      </c>
      <c r="I60" s="29"/>
      <c r="J60" s="30">
        <f t="shared" si="2"/>
        <v>0</v>
      </c>
      <c r="K60" s="10"/>
      <c r="L60" s="16"/>
    </row>
    <row r="61" spans="2:12" s="1" customFormat="1" ht="11.4" x14ac:dyDescent="0.2">
      <c r="B61" s="14"/>
      <c r="C61" s="5" t="s">
        <v>669</v>
      </c>
      <c r="D61" s="5" t="s">
        <v>288</v>
      </c>
      <c r="E61" s="6" t="s">
        <v>4800</v>
      </c>
      <c r="F61" s="7" t="s">
        <v>4801</v>
      </c>
      <c r="G61" s="8" t="s">
        <v>314</v>
      </c>
      <c r="H61" s="9">
        <v>6</v>
      </c>
      <c r="I61" s="29"/>
      <c r="J61" s="30">
        <f t="shared" si="2"/>
        <v>0</v>
      </c>
      <c r="K61" s="10"/>
      <c r="L61" s="16"/>
    </row>
    <row r="62" spans="2:12" s="1" customFormat="1" ht="22.8" x14ac:dyDescent="0.2">
      <c r="B62" s="14"/>
      <c r="C62" s="39" t="s">
        <v>673</v>
      </c>
      <c r="D62" s="39" t="s">
        <v>284</v>
      </c>
      <c r="E62" s="40" t="s">
        <v>1008</v>
      </c>
      <c r="F62" s="41" t="s">
        <v>1009</v>
      </c>
      <c r="G62" s="42" t="s">
        <v>314</v>
      </c>
      <c r="H62" s="43">
        <v>6</v>
      </c>
      <c r="I62" s="29"/>
      <c r="J62" s="30">
        <f t="shared" si="2"/>
        <v>0</v>
      </c>
      <c r="K62" s="10"/>
      <c r="L62" s="16"/>
    </row>
    <row r="63" spans="2:12" s="1" customFormat="1" ht="11.4" x14ac:dyDescent="0.2">
      <c r="B63" s="14"/>
      <c r="C63" s="39" t="s">
        <v>676</v>
      </c>
      <c r="D63" s="39" t="s">
        <v>284</v>
      </c>
      <c r="E63" s="40" t="s">
        <v>1010</v>
      </c>
      <c r="F63" s="41" t="s">
        <v>1011</v>
      </c>
      <c r="G63" s="42" t="s">
        <v>314</v>
      </c>
      <c r="H63" s="43">
        <v>7</v>
      </c>
      <c r="I63" s="29"/>
      <c r="J63" s="30">
        <f t="shared" si="2"/>
        <v>0</v>
      </c>
      <c r="K63" s="10"/>
      <c r="L63" s="16"/>
    </row>
    <row r="64" spans="2:12" s="1" customFormat="1" ht="22.8" x14ac:dyDescent="0.2">
      <c r="B64" s="14"/>
      <c r="C64" s="5" t="s">
        <v>679</v>
      </c>
      <c r="D64" s="5" t="s">
        <v>288</v>
      </c>
      <c r="E64" s="6" t="s">
        <v>1012</v>
      </c>
      <c r="F64" s="7" t="s">
        <v>1013</v>
      </c>
      <c r="G64" s="8" t="s">
        <v>314</v>
      </c>
      <c r="H64" s="9">
        <v>8</v>
      </c>
      <c r="I64" s="29"/>
      <c r="J64" s="30">
        <f t="shared" si="2"/>
        <v>0</v>
      </c>
      <c r="K64" s="10"/>
      <c r="L64" s="16"/>
    </row>
    <row r="65" spans="2:12" s="1" customFormat="1" ht="22.8" x14ac:dyDescent="0.2">
      <c r="B65" s="14"/>
      <c r="C65" s="39" t="s">
        <v>682</v>
      </c>
      <c r="D65" s="39" t="s">
        <v>284</v>
      </c>
      <c r="E65" s="40" t="s">
        <v>1014</v>
      </c>
      <c r="F65" s="41" t="s">
        <v>690</v>
      </c>
      <c r="G65" s="42" t="s">
        <v>314</v>
      </c>
      <c r="H65" s="43">
        <v>8</v>
      </c>
      <c r="I65" s="29"/>
      <c r="J65" s="30">
        <f t="shared" si="2"/>
        <v>0</v>
      </c>
      <c r="K65" s="10"/>
      <c r="L65" s="16"/>
    </row>
    <row r="66" spans="2:12" s="1" customFormat="1" ht="11.4" x14ac:dyDescent="0.2">
      <c r="B66" s="14"/>
      <c r="C66" s="5" t="s">
        <v>685</v>
      </c>
      <c r="D66" s="5" t="s">
        <v>288</v>
      </c>
      <c r="E66" s="6" t="s">
        <v>1015</v>
      </c>
      <c r="F66" s="7" t="s">
        <v>1016</v>
      </c>
      <c r="G66" s="8" t="s">
        <v>314</v>
      </c>
      <c r="H66" s="9">
        <v>6</v>
      </c>
      <c r="I66" s="29"/>
      <c r="J66" s="30">
        <f t="shared" si="2"/>
        <v>0</v>
      </c>
      <c r="K66" s="10"/>
      <c r="L66" s="16"/>
    </row>
    <row r="67" spans="2:12" s="1" customFormat="1" ht="11.4" x14ac:dyDescent="0.2">
      <c r="B67" s="14"/>
      <c r="C67" s="5" t="s">
        <v>688</v>
      </c>
      <c r="D67" s="5" t="s">
        <v>288</v>
      </c>
      <c r="E67" s="6" t="s">
        <v>329</v>
      </c>
      <c r="F67" s="7" t="s">
        <v>330</v>
      </c>
      <c r="G67" s="8" t="s">
        <v>331</v>
      </c>
      <c r="H67" s="9">
        <v>160</v>
      </c>
      <c r="I67" s="29"/>
      <c r="J67" s="30">
        <f t="shared" si="2"/>
        <v>0</v>
      </c>
      <c r="K67" s="10"/>
      <c r="L67" s="16"/>
    </row>
    <row r="68" spans="2:12" s="1" customFormat="1" ht="11.4" x14ac:dyDescent="0.2">
      <c r="B68" s="14"/>
      <c r="C68" s="5" t="s">
        <v>691</v>
      </c>
      <c r="D68" s="5" t="s">
        <v>288</v>
      </c>
      <c r="E68" s="6" t="s">
        <v>4802</v>
      </c>
      <c r="F68" s="7" t="s">
        <v>4803</v>
      </c>
      <c r="G68" s="8" t="s">
        <v>314</v>
      </c>
      <c r="H68" s="9">
        <v>8</v>
      </c>
      <c r="I68" s="29"/>
      <c r="J68" s="30">
        <f t="shared" si="2"/>
        <v>0</v>
      </c>
      <c r="K68" s="10"/>
      <c r="L68" s="16"/>
    </row>
    <row r="69" spans="2:12" s="1" customFormat="1" ht="11.4" x14ac:dyDescent="0.2">
      <c r="B69" s="14"/>
      <c r="C69" s="5" t="s">
        <v>694</v>
      </c>
      <c r="D69" s="5" t="s">
        <v>288</v>
      </c>
      <c r="E69" s="6" t="s">
        <v>1017</v>
      </c>
      <c r="F69" s="7" t="s">
        <v>1018</v>
      </c>
      <c r="G69" s="8" t="s">
        <v>291</v>
      </c>
      <c r="H69" s="9">
        <v>510</v>
      </c>
      <c r="I69" s="29"/>
      <c r="J69" s="30">
        <f t="shared" si="2"/>
        <v>0</v>
      </c>
      <c r="K69" s="10"/>
      <c r="L69" s="16"/>
    </row>
    <row r="70" spans="2:12" s="1" customFormat="1" ht="22.8" x14ac:dyDescent="0.2">
      <c r="B70" s="14"/>
      <c r="C70" s="39" t="s">
        <v>697</v>
      </c>
      <c r="D70" s="39" t="s">
        <v>284</v>
      </c>
      <c r="E70" s="40" t="s">
        <v>4804</v>
      </c>
      <c r="F70" s="41" t="s">
        <v>4805</v>
      </c>
      <c r="G70" s="42" t="s">
        <v>291</v>
      </c>
      <c r="H70" s="43">
        <v>230</v>
      </c>
      <c r="I70" s="29"/>
      <c r="J70" s="30">
        <f t="shared" si="2"/>
        <v>0</v>
      </c>
      <c r="K70" s="10"/>
      <c r="L70" s="16"/>
    </row>
    <row r="71" spans="2:12" s="1" customFormat="1" ht="22.8" x14ac:dyDescent="0.2">
      <c r="B71" s="14"/>
      <c r="C71" s="39" t="s">
        <v>700</v>
      </c>
      <c r="D71" s="39" t="s">
        <v>284</v>
      </c>
      <c r="E71" s="40" t="s">
        <v>4806</v>
      </c>
      <c r="F71" s="41" t="s">
        <v>4807</v>
      </c>
      <c r="G71" s="42" t="s">
        <v>291</v>
      </c>
      <c r="H71" s="43">
        <v>230</v>
      </c>
      <c r="I71" s="29"/>
      <c r="J71" s="30">
        <f t="shared" si="2"/>
        <v>0</v>
      </c>
      <c r="K71" s="10"/>
      <c r="L71" s="16"/>
    </row>
    <row r="72" spans="2:12" s="1" customFormat="1" ht="22.8" x14ac:dyDescent="0.2">
      <c r="B72" s="14"/>
      <c r="C72" s="39" t="s">
        <v>703</v>
      </c>
      <c r="D72" s="39" t="s">
        <v>284</v>
      </c>
      <c r="E72" s="40" t="s">
        <v>4808</v>
      </c>
      <c r="F72" s="41" t="s">
        <v>4809</v>
      </c>
      <c r="G72" s="42" t="s">
        <v>291</v>
      </c>
      <c r="H72" s="43">
        <v>50</v>
      </c>
      <c r="I72" s="29"/>
      <c r="J72" s="30">
        <f t="shared" si="2"/>
        <v>0</v>
      </c>
      <c r="K72" s="10"/>
      <c r="L72" s="16"/>
    </row>
    <row r="73" spans="2:12" s="1" customFormat="1" ht="22.8" x14ac:dyDescent="0.2">
      <c r="B73" s="14"/>
      <c r="C73" s="5" t="s">
        <v>706</v>
      </c>
      <c r="D73" s="5" t="s">
        <v>288</v>
      </c>
      <c r="E73" s="6" t="s">
        <v>698</v>
      </c>
      <c r="F73" s="7" t="s">
        <v>699</v>
      </c>
      <c r="G73" s="8" t="s">
        <v>672</v>
      </c>
      <c r="H73" s="9">
        <v>12</v>
      </c>
      <c r="I73" s="29"/>
      <c r="J73" s="30">
        <f t="shared" si="1"/>
        <v>0</v>
      </c>
      <c r="K73" s="10"/>
      <c r="L73" s="16"/>
    </row>
    <row r="74" spans="2:12" s="1" customFormat="1" ht="22.8" x14ac:dyDescent="0.2">
      <c r="B74" s="14"/>
      <c r="C74" s="5" t="s">
        <v>709</v>
      </c>
      <c r="D74" s="5" t="s">
        <v>288</v>
      </c>
      <c r="E74" s="6" t="s">
        <v>701</v>
      </c>
      <c r="F74" s="7" t="s">
        <v>702</v>
      </c>
      <c r="G74" s="8" t="s">
        <v>672</v>
      </c>
      <c r="H74" s="9">
        <v>12</v>
      </c>
      <c r="I74" s="29"/>
      <c r="J74" s="30">
        <f t="shared" si="1"/>
        <v>0</v>
      </c>
      <c r="K74" s="10"/>
      <c r="L74" s="16"/>
    </row>
    <row r="75" spans="2:12" s="1" customFormat="1" ht="11.4" x14ac:dyDescent="0.2">
      <c r="B75" s="14"/>
      <c r="C75" s="5" t="s">
        <v>833</v>
      </c>
      <c r="D75" s="5" t="s">
        <v>288</v>
      </c>
      <c r="E75" s="6" t="s">
        <v>704</v>
      </c>
      <c r="F75" s="7" t="s">
        <v>705</v>
      </c>
      <c r="G75" s="8" t="s">
        <v>672</v>
      </c>
      <c r="H75" s="9">
        <v>12</v>
      </c>
      <c r="I75" s="29"/>
      <c r="J75" s="30">
        <f t="shared" si="1"/>
        <v>0</v>
      </c>
      <c r="K75" s="10"/>
      <c r="L75" s="16"/>
    </row>
    <row r="76" spans="2:12" s="1" customFormat="1" ht="22.8" x14ac:dyDescent="0.2">
      <c r="B76" s="14"/>
      <c r="C76" s="5" t="s">
        <v>834</v>
      </c>
      <c r="D76" s="5" t="s">
        <v>288</v>
      </c>
      <c r="E76" s="6" t="s">
        <v>707</v>
      </c>
      <c r="F76" s="7" t="s">
        <v>708</v>
      </c>
      <c r="G76" s="8" t="s">
        <v>672</v>
      </c>
      <c r="H76" s="9">
        <v>12</v>
      </c>
      <c r="I76" s="29"/>
      <c r="J76" s="30">
        <f t="shared" si="1"/>
        <v>0</v>
      </c>
      <c r="K76" s="10"/>
      <c r="L76" s="16"/>
    </row>
    <row r="77" spans="2:12" s="1" customFormat="1" ht="11.4" x14ac:dyDescent="0.2">
      <c r="B77" s="14"/>
      <c r="C77" s="5" t="s">
        <v>837</v>
      </c>
      <c r="D77" s="5" t="s">
        <v>288</v>
      </c>
      <c r="E77" s="6" t="s">
        <v>1027</v>
      </c>
      <c r="F77" s="7" t="s">
        <v>1028</v>
      </c>
      <c r="G77" s="8" t="s">
        <v>822</v>
      </c>
      <c r="H77" s="9">
        <v>1</v>
      </c>
      <c r="I77" s="29"/>
      <c r="J77" s="30">
        <f t="shared" si="1"/>
        <v>0</v>
      </c>
      <c r="K77" s="10"/>
      <c r="L77" s="16"/>
    </row>
    <row r="78" spans="2:12" s="1" customFormat="1" ht="11.4" x14ac:dyDescent="0.2">
      <c r="B78" s="14"/>
      <c r="C78" s="5" t="s">
        <v>841</v>
      </c>
      <c r="D78" s="5" t="s">
        <v>288</v>
      </c>
      <c r="E78" s="6" t="s">
        <v>1029</v>
      </c>
      <c r="F78" s="7" t="s">
        <v>1030</v>
      </c>
      <c r="G78" s="8" t="s">
        <v>1031</v>
      </c>
      <c r="H78" s="9">
        <v>1</v>
      </c>
      <c r="I78" s="29"/>
      <c r="J78" s="30">
        <f t="shared" si="1"/>
        <v>0</v>
      </c>
      <c r="K78" s="10"/>
      <c r="L78" s="16"/>
    </row>
    <row r="79" spans="2:12" s="1" customFormat="1" ht="11.4" x14ac:dyDescent="0.2">
      <c r="B79" s="14"/>
      <c r="C79" s="39" t="s">
        <v>844</v>
      </c>
      <c r="D79" s="39" t="s">
        <v>284</v>
      </c>
      <c r="E79" s="40" t="s">
        <v>1032</v>
      </c>
      <c r="F79" s="41" t="s">
        <v>1033</v>
      </c>
      <c r="G79" s="42" t="s">
        <v>1031</v>
      </c>
      <c r="H79" s="43">
        <v>1</v>
      </c>
      <c r="I79" s="29"/>
      <c r="J79" s="30">
        <f t="shared" si="1"/>
        <v>0</v>
      </c>
      <c r="K79" s="10"/>
      <c r="L79" s="16"/>
    </row>
    <row r="80" spans="2:12" s="20" customFormat="1" ht="15" x14ac:dyDescent="0.25">
      <c r="B80" s="19"/>
      <c r="D80" s="21" t="s">
        <v>283</v>
      </c>
      <c r="E80" s="22" t="s">
        <v>712</v>
      </c>
      <c r="F80" s="22" t="s">
        <v>713</v>
      </c>
      <c r="I80" s="45"/>
      <c r="J80" s="23"/>
      <c r="K80" s="45"/>
      <c r="L80" s="36"/>
    </row>
    <row r="81" spans="2:12" s="1" customFormat="1" ht="11.4" x14ac:dyDescent="0.2">
      <c r="B81" s="14"/>
      <c r="C81" s="5">
        <v>62</v>
      </c>
      <c r="D81" s="5" t="s">
        <v>288</v>
      </c>
      <c r="E81" s="6" t="s">
        <v>717</v>
      </c>
      <c r="F81" s="7" t="s">
        <v>718</v>
      </c>
      <c r="G81" s="8" t="s">
        <v>716</v>
      </c>
      <c r="H81" s="9">
        <v>24</v>
      </c>
      <c r="I81" s="29"/>
      <c r="J81" s="30">
        <f t="shared" si="1"/>
        <v>0</v>
      </c>
      <c r="K81" s="10"/>
      <c r="L81" s="16"/>
    </row>
    <row r="82" spans="2:12" s="1" customFormat="1" ht="22.95" customHeight="1" x14ac:dyDescent="0.3">
      <c r="B82" s="14"/>
      <c r="C82" s="18" t="s">
        <v>269</v>
      </c>
      <c r="J82" s="31">
        <f>SUM(J13:J81)</f>
        <v>0</v>
      </c>
      <c r="L82" s="16"/>
    </row>
    <row r="83" spans="2:12" s="1" customFormat="1" ht="6.9" customHeight="1" x14ac:dyDescent="0.2">
      <c r="B83" s="26"/>
      <c r="C83" s="27"/>
      <c r="D83" s="27"/>
      <c r="E83" s="27"/>
      <c r="F83" s="27"/>
      <c r="G83" s="27"/>
      <c r="H83" s="27"/>
      <c r="I83" s="27"/>
      <c r="J83" s="27"/>
      <c r="K83" s="27"/>
      <c r="L83" s="28"/>
    </row>
    <row r="85" spans="2:12" x14ac:dyDescent="0.2">
      <c r="J85" s="37"/>
    </row>
    <row r="86" spans="2:12" x14ac:dyDescent="0.2">
      <c r="H86" s="38"/>
    </row>
  </sheetData>
  <sheetProtection algorithmName="SHA-512" hashValue="SLw7/z4j0tLdn4EZg9MWm1ZvrXudjk2BDUC2Zi5AhfCi9TvGQQ3TKnT/2VvUje9Lmmli7AdCBgPm+oLZWqpGZg==" saltValue="bmdE3T1AS09xGG2YoaYYlQ=="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82" xr:uid="{E883FA26-7E69-4202-AE62-DC7CA846E1A6}">
      <formula1>ROUND(I11,2)</formula1>
    </dataValidation>
  </dataValidations>
  <hyperlinks>
    <hyperlink ref="O4" location="'Rek. obj.'!A1" display="*späť na Rek. obj." xr:uid="{313CE36D-A395-46D2-8A48-F6F318755DC0}"/>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B3B91-273B-44F7-8B87-666689B0E47B}">
  <sheetPr codeName="Hárok113">
    <tabColor theme="5" tint="0.59999389629810485"/>
    <pageSetUpPr fitToPage="1"/>
  </sheetPr>
  <dimension ref="B1:O54"/>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4810</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22.8" x14ac:dyDescent="0.2">
      <c r="B12" s="14"/>
      <c r="C12" s="5" t="s">
        <v>419</v>
      </c>
      <c r="D12" s="5" t="s">
        <v>288</v>
      </c>
      <c r="E12" s="6" t="s">
        <v>990</v>
      </c>
      <c r="F12" s="7" t="s">
        <v>991</v>
      </c>
      <c r="G12" s="8" t="s">
        <v>291</v>
      </c>
      <c r="H12" s="9">
        <v>30</v>
      </c>
      <c r="I12" s="29"/>
      <c r="J12" s="30">
        <f t="shared" ref="J12:J15" si="0">ROUND(I12*H12,2)</f>
        <v>0</v>
      </c>
      <c r="K12" s="10"/>
      <c r="L12" s="16"/>
    </row>
    <row r="13" spans="2:15" s="20" customFormat="1" ht="15" x14ac:dyDescent="0.25">
      <c r="B13" s="19"/>
      <c r="D13" s="21" t="s">
        <v>283</v>
      </c>
      <c r="E13" s="22" t="s">
        <v>443</v>
      </c>
      <c r="F13" s="22" t="s">
        <v>562</v>
      </c>
      <c r="I13" s="45"/>
      <c r="J13" s="23"/>
      <c r="K13" s="45"/>
      <c r="L13" s="36"/>
    </row>
    <row r="14" spans="2:15" s="20" customFormat="1" ht="11.4" x14ac:dyDescent="0.2">
      <c r="B14" s="19"/>
      <c r="C14" s="5" t="s">
        <v>422</v>
      </c>
      <c r="D14" s="5" t="s">
        <v>288</v>
      </c>
      <c r="E14" s="6" t="s">
        <v>4811</v>
      </c>
      <c r="F14" s="7" t="s">
        <v>4812</v>
      </c>
      <c r="G14" s="8" t="s">
        <v>314</v>
      </c>
      <c r="H14" s="9">
        <v>8</v>
      </c>
      <c r="I14" s="29"/>
      <c r="J14" s="30">
        <f t="shared" si="0"/>
        <v>0</v>
      </c>
      <c r="K14" s="10"/>
      <c r="L14" s="36"/>
    </row>
    <row r="15" spans="2:15" s="1" customFormat="1" ht="11.4" x14ac:dyDescent="0.2">
      <c r="B15" s="14"/>
      <c r="C15" s="39" t="s">
        <v>443</v>
      </c>
      <c r="D15" s="39" t="s">
        <v>284</v>
      </c>
      <c r="E15" s="40" t="s">
        <v>565</v>
      </c>
      <c r="F15" s="41" t="s">
        <v>566</v>
      </c>
      <c r="G15" s="42" t="s">
        <v>314</v>
      </c>
      <c r="H15" s="43">
        <v>8</v>
      </c>
      <c r="I15" s="29"/>
      <c r="J15" s="30">
        <f t="shared" si="0"/>
        <v>0</v>
      </c>
      <c r="K15" s="10"/>
      <c r="L15" s="16"/>
    </row>
    <row r="16" spans="2:15" s="1" customFormat="1" ht="11.4" x14ac:dyDescent="0.2">
      <c r="B16" s="14"/>
      <c r="C16" s="5" t="s">
        <v>459</v>
      </c>
      <c r="D16" s="5" t="s">
        <v>288</v>
      </c>
      <c r="E16" s="6" t="s">
        <v>4813</v>
      </c>
      <c r="F16" s="7" t="s">
        <v>4814</v>
      </c>
      <c r="G16" s="8" t="s">
        <v>314</v>
      </c>
      <c r="H16" s="9">
        <v>8</v>
      </c>
      <c r="I16" s="29"/>
      <c r="J16" s="30">
        <f>ROUND(I16*H16,2)</f>
        <v>0</v>
      </c>
      <c r="K16" s="10"/>
      <c r="L16" s="16"/>
    </row>
    <row r="17" spans="2:12" s="1" customFormat="1" ht="11.4" x14ac:dyDescent="0.2">
      <c r="B17" s="14"/>
      <c r="C17" s="39" t="s">
        <v>489</v>
      </c>
      <c r="D17" s="39" t="s">
        <v>284</v>
      </c>
      <c r="E17" s="40" t="s">
        <v>569</v>
      </c>
      <c r="F17" s="41" t="s">
        <v>570</v>
      </c>
      <c r="G17" s="42" t="s">
        <v>314</v>
      </c>
      <c r="H17" s="43">
        <v>8</v>
      </c>
      <c r="I17" s="29"/>
      <c r="J17" s="30">
        <f t="shared" ref="J17:J45" si="1">ROUND(I17*H17,2)</f>
        <v>0</v>
      </c>
      <c r="K17" s="10"/>
      <c r="L17" s="16"/>
    </row>
    <row r="18" spans="2:12" s="1" customFormat="1" ht="11.4" x14ac:dyDescent="0.2">
      <c r="B18" s="14"/>
      <c r="C18" s="5" t="s">
        <v>492</v>
      </c>
      <c r="D18" s="5" t="s">
        <v>288</v>
      </c>
      <c r="E18" s="6" t="s">
        <v>4815</v>
      </c>
      <c r="F18" s="7" t="s">
        <v>4816</v>
      </c>
      <c r="G18" s="8" t="s">
        <v>291</v>
      </c>
      <c r="H18" s="9">
        <v>200</v>
      </c>
      <c r="I18" s="29"/>
      <c r="J18" s="30">
        <f t="shared" si="1"/>
        <v>0</v>
      </c>
      <c r="K18" s="10"/>
      <c r="L18" s="16"/>
    </row>
    <row r="19" spans="2:12" s="20" customFormat="1" ht="15" x14ac:dyDescent="0.25">
      <c r="B19" s="19"/>
      <c r="D19" s="21" t="s">
        <v>283</v>
      </c>
      <c r="E19" s="22" t="s">
        <v>284</v>
      </c>
      <c r="F19" s="22" t="s">
        <v>285</v>
      </c>
      <c r="I19" s="45"/>
      <c r="J19" s="23"/>
      <c r="K19" s="45"/>
      <c r="L19" s="36"/>
    </row>
    <row r="20" spans="2:12" s="20" customFormat="1" ht="15" x14ac:dyDescent="0.25">
      <c r="B20" s="19"/>
      <c r="D20" s="21" t="s">
        <v>283</v>
      </c>
      <c r="E20" s="22" t="s">
        <v>391</v>
      </c>
      <c r="F20" s="22" t="s">
        <v>392</v>
      </c>
      <c r="I20" s="45"/>
      <c r="J20" s="23"/>
      <c r="K20" s="45"/>
      <c r="L20" s="36"/>
    </row>
    <row r="21" spans="2:12" s="1" customFormat="1" ht="11.4" x14ac:dyDescent="0.2">
      <c r="B21" s="14"/>
      <c r="C21" s="5" t="s">
        <v>495</v>
      </c>
      <c r="D21" s="5" t="s">
        <v>288</v>
      </c>
      <c r="E21" s="6" t="s">
        <v>577</v>
      </c>
      <c r="F21" s="7" t="s">
        <v>578</v>
      </c>
      <c r="G21" s="8" t="s">
        <v>579</v>
      </c>
      <c r="H21" s="9">
        <v>0.1</v>
      </c>
      <c r="I21" s="29"/>
      <c r="J21" s="30">
        <f t="shared" si="1"/>
        <v>0</v>
      </c>
      <c r="K21" s="10"/>
      <c r="L21" s="16"/>
    </row>
    <row r="22" spans="2:12" s="1" customFormat="1" ht="11.4" x14ac:dyDescent="0.2">
      <c r="B22" s="14"/>
      <c r="C22" s="5" t="s">
        <v>498</v>
      </c>
      <c r="D22" s="5" t="s">
        <v>288</v>
      </c>
      <c r="E22" s="6" t="s">
        <v>992</v>
      </c>
      <c r="F22" s="7" t="s">
        <v>993</v>
      </c>
      <c r="G22" s="8" t="s">
        <v>395</v>
      </c>
      <c r="H22" s="9">
        <v>5.4</v>
      </c>
      <c r="I22" s="29"/>
      <c r="J22" s="30">
        <f t="shared" si="1"/>
        <v>0</v>
      </c>
      <c r="K22" s="10"/>
      <c r="L22" s="16"/>
    </row>
    <row r="23" spans="2:12" s="1" customFormat="1" ht="11.4" x14ac:dyDescent="0.2">
      <c r="B23" s="14"/>
      <c r="C23" s="5" t="s">
        <v>441</v>
      </c>
      <c r="D23" s="5" t="s">
        <v>288</v>
      </c>
      <c r="E23" s="6" t="s">
        <v>994</v>
      </c>
      <c r="F23" s="7" t="s">
        <v>995</v>
      </c>
      <c r="G23" s="8" t="s">
        <v>395</v>
      </c>
      <c r="H23" s="9">
        <v>5.4</v>
      </c>
      <c r="I23" s="29"/>
      <c r="J23" s="30">
        <f t="shared" si="1"/>
        <v>0</v>
      </c>
      <c r="K23" s="10"/>
      <c r="L23" s="16"/>
    </row>
    <row r="24" spans="2:12" s="1" customFormat="1" ht="11.4" x14ac:dyDescent="0.2">
      <c r="B24" s="14"/>
      <c r="C24" s="5" t="s">
        <v>503</v>
      </c>
      <c r="D24" s="5" t="s">
        <v>288</v>
      </c>
      <c r="E24" s="6" t="s">
        <v>4772</v>
      </c>
      <c r="F24" s="7" t="s">
        <v>4773</v>
      </c>
      <c r="G24" s="8" t="s">
        <v>291</v>
      </c>
      <c r="H24" s="9">
        <v>25</v>
      </c>
      <c r="I24" s="29"/>
      <c r="J24" s="30">
        <f t="shared" si="1"/>
        <v>0</v>
      </c>
      <c r="K24" s="10"/>
      <c r="L24" s="16"/>
    </row>
    <row r="25" spans="2:12" s="1" customFormat="1" ht="11.4" x14ac:dyDescent="0.2">
      <c r="B25" s="14"/>
      <c r="C25" s="5" t="s">
        <v>506</v>
      </c>
      <c r="D25" s="5" t="s">
        <v>288</v>
      </c>
      <c r="E25" s="6" t="s">
        <v>996</v>
      </c>
      <c r="F25" s="7" t="s">
        <v>997</v>
      </c>
      <c r="G25" s="8" t="s">
        <v>314</v>
      </c>
      <c r="H25" s="9">
        <v>2</v>
      </c>
      <c r="I25" s="29"/>
      <c r="J25" s="30">
        <f t="shared" si="1"/>
        <v>0</v>
      </c>
      <c r="K25" s="10"/>
      <c r="L25" s="16"/>
    </row>
    <row r="26" spans="2:12" s="1" customFormat="1" ht="11.4" x14ac:dyDescent="0.2">
      <c r="B26" s="14"/>
      <c r="C26" s="5" t="s">
        <v>509</v>
      </c>
      <c r="D26" s="5" t="s">
        <v>288</v>
      </c>
      <c r="E26" s="6" t="s">
        <v>582</v>
      </c>
      <c r="F26" s="7" t="s">
        <v>583</v>
      </c>
      <c r="G26" s="8" t="s">
        <v>291</v>
      </c>
      <c r="H26" s="9">
        <v>25</v>
      </c>
      <c r="I26" s="29"/>
      <c r="J26" s="30">
        <f t="shared" si="1"/>
        <v>0</v>
      </c>
      <c r="K26" s="10"/>
      <c r="L26" s="16"/>
    </row>
    <row r="27" spans="2:12" s="1" customFormat="1" ht="22.8" x14ac:dyDescent="0.2">
      <c r="B27" s="14"/>
      <c r="C27" s="39" t="s">
        <v>512</v>
      </c>
      <c r="D27" s="39" t="s">
        <v>284</v>
      </c>
      <c r="E27" s="40" t="s">
        <v>584</v>
      </c>
      <c r="F27" s="41" t="s">
        <v>585</v>
      </c>
      <c r="G27" s="42" t="s">
        <v>435</v>
      </c>
      <c r="H27" s="43">
        <v>1.3</v>
      </c>
      <c r="I27" s="29"/>
      <c r="J27" s="30">
        <f t="shared" si="1"/>
        <v>0</v>
      </c>
      <c r="K27" s="10"/>
      <c r="L27" s="16"/>
    </row>
    <row r="28" spans="2:12" s="1" customFormat="1" ht="11.4" x14ac:dyDescent="0.2">
      <c r="B28" s="14"/>
      <c r="C28" s="5" t="s">
        <v>515</v>
      </c>
      <c r="D28" s="5" t="s">
        <v>288</v>
      </c>
      <c r="E28" s="6" t="s">
        <v>586</v>
      </c>
      <c r="F28" s="7" t="s">
        <v>587</v>
      </c>
      <c r="G28" s="8" t="s">
        <v>314</v>
      </c>
      <c r="H28" s="9">
        <v>4</v>
      </c>
      <c r="I28" s="29"/>
      <c r="J28" s="30">
        <f t="shared" si="1"/>
        <v>0</v>
      </c>
      <c r="K28" s="10"/>
      <c r="L28" s="16"/>
    </row>
    <row r="29" spans="2:12" s="1" customFormat="1" ht="11.4" x14ac:dyDescent="0.2">
      <c r="B29" s="14"/>
      <c r="C29" s="5" t="s">
        <v>518</v>
      </c>
      <c r="D29" s="5" t="s">
        <v>288</v>
      </c>
      <c r="E29" s="6" t="s">
        <v>404</v>
      </c>
      <c r="F29" s="7" t="s">
        <v>588</v>
      </c>
      <c r="G29" s="8" t="s">
        <v>291</v>
      </c>
      <c r="H29" s="9">
        <v>25</v>
      </c>
      <c r="I29" s="29"/>
      <c r="J29" s="30">
        <f t="shared" si="1"/>
        <v>0</v>
      </c>
      <c r="K29" s="10"/>
      <c r="L29" s="16"/>
    </row>
    <row r="30" spans="2:12" s="1" customFormat="1" ht="11.4" x14ac:dyDescent="0.2">
      <c r="B30" s="14"/>
      <c r="C30" s="39" t="s">
        <v>521</v>
      </c>
      <c r="D30" s="39" t="s">
        <v>284</v>
      </c>
      <c r="E30" s="40" t="s">
        <v>589</v>
      </c>
      <c r="F30" s="41" t="s">
        <v>590</v>
      </c>
      <c r="G30" s="42" t="s">
        <v>291</v>
      </c>
      <c r="H30" s="43">
        <v>25</v>
      </c>
      <c r="I30" s="29"/>
      <c r="J30" s="30">
        <f t="shared" si="1"/>
        <v>0</v>
      </c>
      <c r="K30" s="10"/>
      <c r="L30" s="16"/>
    </row>
    <row r="31" spans="2:12" s="1" customFormat="1" ht="11.4" x14ac:dyDescent="0.2">
      <c r="B31" s="14"/>
      <c r="C31" s="5" t="s">
        <v>525</v>
      </c>
      <c r="D31" s="5" t="s">
        <v>288</v>
      </c>
      <c r="E31" s="6" t="s">
        <v>4774</v>
      </c>
      <c r="F31" s="7" t="s">
        <v>4775</v>
      </c>
      <c r="G31" s="8" t="s">
        <v>291</v>
      </c>
      <c r="H31" s="9">
        <v>25</v>
      </c>
      <c r="I31" s="29"/>
      <c r="J31" s="30">
        <f t="shared" si="1"/>
        <v>0</v>
      </c>
      <c r="K31" s="10"/>
      <c r="L31" s="16"/>
    </row>
    <row r="32" spans="2:12" s="1" customFormat="1" ht="11.4" x14ac:dyDescent="0.2">
      <c r="B32" s="14"/>
      <c r="C32" s="5" t="s">
        <v>528</v>
      </c>
      <c r="D32" s="5" t="s">
        <v>288</v>
      </c>
      <c r="E32" s="6" t="s">
        <v>593</v>
      </c>
      <c r="F32" s="7" t="s">
        <v>594</v>
      </c>
      <c r="G32" s="8" t="s">
        <v>595</v>
      </c>
      <c r="H32" s="9">
        <v>15</v>
      </c>
      <c r="I32" s="29"/>
      <c r="J32" s="30">
        <f t="shared" si="1"/>
        <v>0</v>
      </c>
      <c r="K32" s="10"/>
      <c r="L32" s="16"/>
    </row>
    <row r="33" spans="2:12" s="1" customFormat="1" ht="11.4" x14ac:dyDescent="0.2">
      <c r="B33" s="14"/>
      <c r="C33" s="5" t="s">
        <v>531</v>
      </c>
      <c r="D33" s="5" t="s">
        <v>288</v>
      </c>
      <c r="E33" s="6" t="s">
        <v>596</v>
      </c>
      <c r="F33" s="7" t="s">
        <v>597</v>
      </c>
      <c r="G33" s="8" t="s">
        <v>314</v>
      </c>
      <c r="H33" s="9">
        <v>4</v>
      </c>
      <c r="I33" s="29"/>
      <c r="J33" s="30">
        <f t="shared" si="1"/>
        <v>0</v>
      </c>
      <c r="K33" s="10"/>
      <c r="L33" s="16"/>
    </row>
    <row r="34" spans="2:12" s="1" customFormat="1" ht="11.4" x14ac:dyDescent="0.2">
      <c r="B34" s="14"/>
      <c r="C34" s="39" t="s">
        <v>534</v>
      </c>
      <c r="D34" s="39" t="s">
        <v>284</v>
      </c>
      <c r="E34" s="40" t="s">
        <v>598</v>
      </c>
      <c r="F34" s="41" t="s">
        <v>599</v>
      </c>
      <c r="G34" s="42" t="s">
        <v>314</v>
      </c>
      <c r="H34" s="43">
        <v>4</v>
      </c>
      <c r="I34" s="29"/>
      <c r="J34" s="30">
        <f t="shared" si="1"/>
        <v>0</v>
      </c>
      <c r="K34" s="10"/>
      <c r="L34" s="16"/>
    </row>
    <row r="35" spans="2:12" s="20" customFormat="1" ht="15" x14ac:dyDescent="0.25">
      <c r="B35" s="19"/>
      <c r="D35" s="21" t="s">
        <v>283</v>
      </c>
      <c r="E35" s="22" t="s">
        <v>601</v>
      </c>
      <c r="F35" s="22" t="s">
        <v>602</v>
      </c>
      <c r="I35" s="45"/>
      <c r="J35" s="23"/>
      <c r="K35" s="45"/>
      <c r="L35" s="36"/>
    </row>
    <row r="36" spans="2:12" s="1" customFormat="1" ht="11.4" x14ac:dyDescent="0.2">
      <c r="B36" s="14"/>
      <c r="C36" s="5" t="s">
        <v>537</v>
      </c>
      <c r="D36" s="5" t="s">
        <v>288</v>
      </c>
      <c r="E36" s="6" t="s">
        <v>603</v>
      </c>
      <c r="F36" s="7" t="s">
        <v>604</v>
      </c>
      <c r="G36" s="8" t="s">
        <v>579</v>
      </c>
      <c r="H36" s="9">
        <v>0.1</v>
      </c>
      <c r="I36" s="29"/>
      <c r="J36" s="30">
        <f t="shared" si="1"/>
        <v>0</v>
      </c>
      <c r="K36" s="10"/>
      <c r="L36" s="16"/>
    </row>
    <row r="37" spans="2:12" s="1" customFormat="1" ht="11.4" x14ac:dyDescent="0.2">
      <c r="B37" s="14"/>
      <c r="C37" s="5" t="s">
        <v>540</v>
      </c>
      <c r="D37" s="5" t="s">
        <v>288</v>
      </c>
      <c r="E37" s="6" t="s">
        <v>605</v>
      </c>
      <c r="F37" s="7" t="s">
        <v>606</v>
      </c>
      <c r="G37" s="8" t="s">
        <v>579</v>
      </c>
      <c r="H37" s="9">
        <v>0.1</v>
      </c>
      <c r="I37" s="29"/>
      <c r="J37" s="30">
        <f t="shared" si="1"/>
        <v>0</v>
      </c>
      <c r="K37" s="10"/>
      <c r="L37" s="16"/>
    </row>
    <row r="38" spans="2:12" s="20" customFormat="1" ht="15" x14ac:dyDescent="0.25">
      <c r="B38" s="19"/>
      <c r="D38" s="21" t="s">
        <v>283</v>
      </c>
      <c r="E38" s="22" t="s">
        <v>607</v>
      </c>
      <c r="F38" s="22" t="s">
        <v>608</v>
      </c>
      <c r="I38" s="45"/>
      <c r="J38" s="23"/>
      <c r="K38" s="45"/>
      <c r="L38" s="36"/>
    </row>
    <row r="39" spans="2:12" s="1" customFormat="1" ht="11.4" x14ac:dyDescent="0.2">
      <c r="B39" s="14"/>
      <c r="C39" s="5" t="s">
        <v>545</v>
      </c>
      <c r="D39" s="5" t="s">
        <v>288</v>
      </c>
      <c r="E39" s="6" t="s">
        <v>998</v>
      </c>
      <c r="F39" s="7" t="s">
        <v>999</v>
      </c>
      <c r="G39" s="8" t="s">
        <v>291</v>
      </c>
      <c r="H39" s="9">
        <v>60</v>
      </c>
      <c r="I39" s="29"/>
      <c r="J39" s="30">
        <f t="shared" si="1"/>
        <v>0</v>
      </c>
      <c r="K39" s="10"/>
      <c r="L39" s="16"/>
    </row>
    <row r="40" spans="2:12" s="1" customFormat="1" ht="11.4" x14ac:dyDescent="0.2">
      <c r="B40" s="14"/>
      <c r="C40" s="39" t="s">
        <v>548</v>
      </c>
      <c r="D40" s="39" t="s">
        <v>284</v>
      </c>
      <c r="E40" s="40" t="s">
        <v>1000</v>
      </c>
      <c r="F40" s="41" t="s">
        <v>1001</v>
      </c>
      <c r="G40" s="42" t="s">
        <v>291</v>
      </c>
      <c r="H40" s="43">
        <v>60</v>
      </c>
      <c r="I40" s="29"/>
      <c r="J40" s="30">
        <f t="shared" si="1"/>
        <v>0</v>
      </c>
      <c r="K40" s="10"/>
      <c r="L40" s="16"/>
    </row>
    <row r="41" spans="2:12" s="20" customFormat="1" ht="15" x14ac:dyDescent="0.25">
      <c r="B41" s="19"/>
      <c r="D41" s="21" t="s">
        <v>283</v>
      </c>
      <c r="E41" s="22" t="s">
        <v>286</v>
      </c>
      <c r="F41" s="22" t="s">
        <v>632</v>
      </c>
      <c r="I41" s="45"/>
      <c r="J41" s="23"/>
      <c r="K41" s="45"/>
      <c r="L41" s="36"/>
    </row>
    <row r="42" spans="2:12" s="1" customFormat="1" ht="11.4" x14ac:dyDescent="0.2">
      <c r="B42" s="14"/>
      <c r="C42" s="5" t="s">
        <v>551</v>
      </c>
      <c r="D42" s="5" t="s">
        <v>288</v>
      </c>
      <c r="E42" s="6" t="s">
        <v>634</v>
      </c>
      <c r="F42" s="7" t="s">
        <v>635</v>
      </c>
      <c r="G42" s="8" t="s">
        <v>291</v>
      </c>
      <c r="H42" s="9">
        <v>50</v>
      </c>
      <c r="I42" s="29"/>
      <c r="J42" s="30">
        <f t="shared" si="1"/>
        <v>0</v>
      </c>
      <c r="K42" s="10"/>
      <c r="L42" s="16"/>
    </row>
    <row r="43" spans="2:12" s="1" customFormat="1" ht="22.8" x14ac:dyDescent="0.2">
      <c r="B43" s="14"/>
      <c r="C43" s="39" t="s">
        <v>554</v>
      </c>
      <c r="D43" s="39" t="s">
        <v>284</v>
      </c>
      <c r="E43" s="40" t="s">
        <v>4817</v>
      </c>
      <c r="F43" s="41" t="s">
        <v>4818</v>
      </c>
      <c r="G43" s="42" t="s">
        <v>291</v>
      </c>
      <c r="H43" s="43">
        <v>50</v>
      </c>
      <c r="I43" s="29"/>
      <c r="J43" s="30">
        <f t="shared" si="1"/>
        <v>0</v>
      </c>
      <c r="K43" s="10"/>
      <c r="L43" s="16"/>
    </row>
    <row r="44" spans="2:12" s="1" customFormat="1" ht="11.4" x14ac:dyDescent="0.2">
      <c r="B44" s="14"/>
      <c r="C44" s="5" t="s">
        <v>557</v>
      </c>
      <c r="D44" s="5" t="s">
        <v>288</v>
      </c>
      <c r="E44" s="6" t="s">
        <v>1027</v>
      </c>
      <c r="F44" s="7" t="s">
        <v>1028</v>
      </c>
      <c r="G44" s="8" t="s">
        <v>822</v>
      </c>
      <c r="H44" s="9">
        <v>1</v>
      </c>
      <c r="I44" s="29"/>
      <c r="J44" s="30">
        <f t="shared" si="1"/>
        <v>0</v>
      </c>
      <c r="K44" s="10"/>
      <c r="L44" s="16"/>
    </row>
    <row r="45" spans="2:12" s="1" customFormat="1" ht="11.4" x14ac:dyDescent="0.2">
      <c r="B45" s="14"/>
      <c r="C45" s="5" t="s">
        <v>623</v>
      </c>
      <c r="D45" s="5" t="s">
        <v>288</v>
      </c>
      <c r="E45" s="6" t="s">
        <v>1029</v>
      </c>
      <c r="F45" s="7" t="s">
        <v>1030</v>
      </c>
      <c r="G45" s="8" t="s">
        <v>1031</v>
      </c>
      <c r="H45" s="9">
        <v>1</v>
      </c>
      <c r="I45" s="29"/>
      <c r="J45" s="30">
        <f t="shared" si="1"/>
        <v>0</v>
      </c>
      <c r="K45" s="10"/>
      <c r="L45" s="16"/>
    </row>
    <row r="46" spans="2:12" s="1" customFormat="1" ht="11.4" x14ac:dyDescent="0.2">
      <c r="B46" s="14"/>
      <c r="C46" s="39" t="s">
        <v>626</v>
      </c>
      <c r="D46" s="39" t="s">
        <v>284</v>
      </c>
      <c r="E46" s="40" t="s">
        <v>1032</v>
      </c>
      <c r="F46" s="41" t="s">
        <v>1033</v>
      </c>
      <c r="G46" s="42" t="s">
        <v>1031</v>
      </c>
      <c r="H46" s="43">
        <v>1</v>
      </c>
      <c r="I46" s="29"/>
      <c r="J46" s="30">
        <f>ROUND(I46*H46,2)</f>
        <v>0</v>
      </c>
      <c r="K46" s="10"/>
      <c r="L46" s="16"/>
    </row>
    <row r="47" spans="2:12" s="20" customFormat="1" ht="15" x14ac:dyDescent="0.25">
      <c r="B47" s="19"/>
      <c r="D47" s="21" t="s">
        <v>283</v>
      </c>
      <c r="E47" s="22" t="s">
        <v>712</v>
      </c>
      <c r="F47" s="22" t="s">
        <v>713</v>
      </c>
      <c r="I47" s="45"/>
      <c r="J47" s="23"/>
      <c r="K47" s="45"/>
      <c r="L47" s="36"/>
    </row>
    <row r="48" spans="2:12" s="20" customFormat="1" ht="11.4" x14ac:dyDescent="0.2">
      <c r="B48" s="19"/>
      <c r="C48" s="5">
        <v>30</v>
      </c>
      <c r="D48" s="5" t="s">
        <v>288</v>
      </c>
      <c r="E48" s="6" t="s">
        <v>4819</v>
      </c>
      <c r="F48" s="7" t="s">
        <v>4820</v>
      </c>
      <c r="G48" s="8" t="s">
        <v>716</v>
      </c>
      <c r="H48" s="9">
        <v>12</v>
      </c>
      <c r="I48" s="29"/>
      <c r="J48" s="30">
        <f t="shared" ref="J48" si="2">ROUND(I48*H48,2)</f>
        <v>0</v>
      </c>
      <c r="K48" s="10"/>
      <c r="L48" s="36"/>
    </row>
    <row r="49" spans="2:12" s="1" customFormat="1" ht="11.4" x14ac:dyDescent="0.2">
      <c r="B49" s="14"/>
      <c r="C49" s="5">
        <v>31</v>
      </c>
      <c r="D49" s="5" t="s">
        <v>288</v>
      </c>
      <c r="E49" s="6" t="s">
        <v>717</v>
      </c>
      <c r="F49" s="7" t="s">
        <v>718</v>
      </c>
      <c r="G49" s="8" t="s">
        <v>716</v>
      </c>
      <c r="H49" s="9">
        <v>12</v>
      </c>
      <c r="I49" s="29"/>
      <c r="J49" s="30">
        <f t="shared" ref="J49" si="3">ROUND(I49*H49,2)</f>
        <v>0</v>
      </c>
      <c r="K49" s="10"/>
      <c r="L49" s="16"/>
    </row>
    <row r="50" spans="2:12" s="1" customFormat="1" ht="22.95" customHeight="1" x14ac:dyDescent="0.3">
      <c r="B50" s="14"/>
      <c r="C50" s="18" t="s">
        <v>269</v>
      </c>
      <c r="J50" s="31">
        <f>SUM(J12:J49)</f>
        <v>0</v>
      </c>
      <c r="L50" s="16"/>
    </row>
    <row r="51" spans="2:12" s="1" customFormat="1" ht="6.9" customHeight="1" x14ac:dyDescent="0.2">
      <c r="B51" s="26"/>
      <c r="C51" s="27"/>
      <c r="D51" s="27"/>
      <c r="E51" s="27"/>
      <c r="F51" s="27"/>
      <c r="G51" s="27"/>
      <c r="H51" s="27"/>
      <c r="I51" s="27"/>
      <c r="J51" s="27"/>
      <c r="K51" s="27"/>
      <c r="L51" s="28"/>
    </row>
    <row r="53" spans="2:12" x14ac:dyDescent="0.2">
      <c r="J53" s="37"/>
    </row>
    <row r="54" spans="2:12" x14ac:dyDescent="0.2">
      <c r="H54" s="38"/>
    </row>
  </sheetData>
  <sheetProtection algorithmName="SHA-512" hashValue="ehoqI1T3WOw9F+9IsMEqtr+B51RMHGwg3ppi59eVLUNPOZgvzO2k0GzmWTRdjoZPZzynNM4X+HKxGgrTKouj2Q==" saltValue="PL4DFV4tsAJe/FAbpR4hlA=="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50" xr:uid="{9E7C0C02-3E8E-4FF2-B25A-B95E116FDB14}">
      <formula1>ROUND(I11,2)</formula1>
    </dataValidation>
  </dataValidations>
  <hyperlinks>
    <hyperlink ref="O4" location="'Rek. obj.'!A1" display="*späť na Rek. obj." xr:uid="{1416650C-E47D-4F35-B3AF-17FA1385CF9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DD6D0B-B48E-44F8-B628-7E47CBE8483B}">
  <sheetPr codeName="Hárok114">
    <tabColor theme="5" tint="0.59999389629810485"/>
    <pageSetUpPr fitToPage="1"/>
  </sheetPr>
  <dimension ref="B1:O72"/>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4821</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22.8" x14ac:dyDescent="0.2">
      <c r="B12" s="14"/>
      <c r="C12" s="5" t="s">
        <v>419</v>
      </c>
      <c r="D12" s="5" t="s">
        <v>288</v>
      </c>
      <c r="E12" s="6" t="s">
        <v>990</v>
      </c>
      <c r="F12" s="7" t="s">
        <v>991</v>
      </c>
      <c r="G12" s="8" t="s">
        <v>291</v>
      </c>
      <c r="H12" s="9">
        <v>30</v>
      </c>
      <c r="I12" s="29"/>
      <c r="J12" s="30">
        <f t="shared" ref="J12:J15" si="0">ROUND(I12*H12,2)</f>
        <v>0</v>
      </c>
      <c r="K12" s="10"/>
      <c r="L12" s="16"/>
    </row>
    <row r="13" spans="2:15" s="20" customFormat="1" ht="15" x14ac:dyDescent="0.25">
      <c r="B13" s="19"/>
      <c r="D13" s="21" t="s">
        <v>283</v>
      </c>
      <c r="E13" s="22" t="s">
        <v>443</v>
      </c>
      <c r="F13" s="22" t="s">
        <v>562</v>
      </c>
      <c r="I13" s="45"/>
      <c r="J13" s="23"/>
      <c r="K13" s="45"/>
      <c r="L13" s="36"/>
    </row>
    <row r="14" spans="2:15" s="20" customFormat="1" ht="11.4" x14ac:dyDescent="0.2">
      <c r="B14" s="19"/>
      <c r="C14" s="5" t="s">
        <v>422</v>
      </c>
      <c r="D14" s="5" t="s">
        <v>288</v>
      </c>
      <c r="E14" s="6" t="s">
        <v>563</v>
      </c>
      <c r="F14" s="7" t="s">
        <v>564</v>
      </c>
      <c r="G14" s="8" t="s">
        <v>314</v>
      </c>
      <c r="H14" s="9">
        <v>2</v>
      </c>
      <c r="I14" s="29"/>
      <c r="J14" s="30">
        <f t="shared" si="0"/>
        <v>0</v>
      </c>
      <c r="K14" s="10"/>
      <c r="L14" s="36"/>
    </row>
    <row r="15" spans="2:15" s="1" customFormat="1" ht="11.4" x14ac:dyDescent="0.2">
      <c r="B15" s="14"/>
      <c r="C15" s="39" t="s">
        <v>443</v>
      </c>
      <c r="D15" s="39" t="s">
        <v>284</v>
      </c>
      <c r="E15" s="40" t="s">
        <v>565</v>
      </c>
      <c r="F15" s="41" t="s">
        <v>566</v>
      </c>
      <c r="G15" s="42" t="s">
        <v>314</v>
      </c>
      <c r="H15" s="43">
        <v>2</v>
      </c>
      <c r="I15" s="29"/>
      <c r="J15" s="30">
        <f t="shared" si="0"/>
        <v>0</v>
      </c>
      <c r="K15" s="10"/>
      <c r="L15" s="16"/>
    </row>
    <row r="16" spans="2:15" s="1" customFormat="1" ht="11.4" x14ac:dyDescent="0.2">
      <c r="B16" s="14"/>
      <c r="C16" s="5" t="s">
        <v>459</v>
      </c>
      <c r="D16" s="5" t="s">
        <v>288</v>
      </c>
      <c r="E16" s="6" t="s">
        <v>567</v>
      </c>
      <c r="F16" s="7" t="s">
        <v>568</v>
      </c>
      <c r="G16" s="8" t="s">
        <v>314</v>
      </c>
      <c r="H16" s="9">
        <v>2</v>
      </c>
      <c r="I16" s="29"/>
      <c r="J16" s="30">
        <f>ROUND(I16*H16,2)</f>
        <v>0</v>
      </c>
      <c r="K16" s="10"/>
      <c r="L16" s="16"/>
    </row>
    <row r="17" spans="2:12" s="1" customFormat="1" ht="11.4" x14ac:dyDescent="0.2">
      <c r="B17" s="14"/>
      <c r="C17" s="39" t="s">
        <v>489</v>
      </c>
      <c r="D17" s="39" t="s">
        <v>284</v>
      </c>
      <c r="E17" s="40" t="s">
        <v>569</v>
      </c>
      <c r="F17" s="41" t="s">
        <v>570</v>
      </c>
      <c r="G17" s="42" t="s">
        <v>314</v>
      </c>
      <c r="H17" s="43">
        <v>2</v>
      </c>
      <c r="I17" s="29"/>
      <c r="J17" s="30">
        <f t="shared" ref="J17:J45" si="1">ROUND(I17*H17,2)</f>
        <v>0</v>
      </c>
      <c r="K17" s="10"/>
      <c r="L17" s="16"/>
    </row>
    <row r="18" spans="2:12" s="1" customFormat="1" ht="11.4" x14ac:dyDescent="0.2">
      <c r="B18" s="14"/>
      <c r="C18" s="5" t="s">
        <v>492</v>
      </c>
      <c r="D18" s="5" t="s">
        <v>288</v>
      </c>
      <c r="E18" s="6" t="s">
        <v>571</v>
      </c>
      <c r="F18" s="7" t="s">
        <v>572</v>
      </c>
      <c r="G18" s="8" t="s">
        <v>291</v>
      </c>
      <c r="H18" s="9">
        <v>55</v>
      </c>
      <c r="I18" s="29"/>
      <c r="J18" s="30">
        <f t="shared" si="1"/>
        <v>0</v>
      </c>
      <c r="K18" s="10"/>
      <c r="L18" s="16"/>
    </row>
    <row r="19" spans="2:12" s="20" customFormat="1" ht="15" x14ac:dyDescent="0.25">
      <c r="B19" s="19"/>
      <c r="D19" s="21" t="s">
        <v>283</v>
      </c>
      <c r="E19" s="22" t="s">
        <v>284</v>
      </c>
      <c r="F19" s="22" t="s">
        <v>285</v>
      </c>
      <c r="I19" s="45"/>
      <c r="J19" s="23"/>
      <c r="K19" s="45"/>
      <c r="L19" s="36"/>
    </row>
    <row r="20" spans="2:12" s="20" customFormat="1" ht="15" x14ac:dyDescent="0.25">
      <c r="B20" s="19"/>
      <c r="D20" s="21" t="s">
        <v>283</v>
      </c>
      <c r="E20" s="22" t="s">
        <v>391</v>
      </c>
      <c r="F20" s="22" t="s">
        <v>392</v>
      </c>
      <c r="I20" s="45"/>
      <c r="J20" s="23"/>
      <c r="K20" s="45"/>
      <c r="L20" s="36"/>
    </row>
    <row r="21" spans="2:12" s="1" customFormat="1" ht="11.4" x14ac:dyDescent="0.2">
      <c r="B21" s="14"/>
      <c r="C21" s="5" t="s">
        <v>495</v>
      </c>
      <c r="D21" s="5" t="s">
        <v>288</v>
      </c>
      <c r="E21" s="6" t="s">
        <v>577</v>
      </c>
      <c r="F21" s="7" t="s">
        <v>578</v>
      </c>
      <c r="G21" s="8" t="s">
        <v>579</v>
      </c>
      <c r="H21" s="9">
        <v>0.1</v>
      </c>
      <c r="I21" s="29"/>
      <c r="J21" s="30">
        <f t="shared" si="1"/>
        <v>0</v>
      </c>
      <c r="K21" s="10"/>
      <c r="L21" s="16"/>
    </row>
    <row r="22" spans="2:12" s="1" customFormat="1" ht="11.4" x14ac:dyDescent="0.2">
      <c r="B22" s="14"/>
      <c r="C22" s="5" t="s">
        <v>498</v>
      </c>
      <c r="D22" s="5" t="s">
        <v>288</v>
      </c>
      <c r="E22" s="6" t="s">
        <v>992</v>
      </c>
      <c r="F22" s="7" t="s">
        <v>993</v>
      </c>
      <c r="G22" s="8" t="s">
        <v>395</v>
      </c>
      <c r="H22" s="9">
        <v>5.4</v>
      </c>
      <c r="I22" s="29"/>
      <c r="J22" s="30">
        <f t="shared" si="1"/>
        <v>0</v>
      </c>
      <c r="K22" s="10"/>
      <c r="L22" s="16"/>
    </row>
    <row r="23" spans="2:12" s="1" customFormat="1" ht="11.4" x14ac:dyDescent="0.2">
      <c r="B23" s="14"/>
      <c r="C23" s="5" t="s">
        <v>441</v>
      </c>
      <c r="D23" s="5" t="s">
        <v>288</v>
      </c>
      <c r="E23" s="6" t="s">
        <v>994</v>
      </c>
      <c r="F23" s="7" t="s">
        <v>995</v>
      </c>
      <c r="G23" s="8" t="s">
        <v>395</v>
      </c>
      <c r="H23" s="9">
        <v>5.4</v>
      </c>
      <c r="I23" s="29"/>
      <c r="J23" s="30">
        <f t="shared" si="1"/>
        <v>0</v>
      </c>
      <c r="K23" s="10"/>
      <c r="L23" s="16"/>
    </row>
    <row r="24" spans="2:12" s="1" customFormat="1" ht="11.4" x14ac:dyDescent="0.2">
      <c r="B24" s="14"/>
      <c r="C24" s="5" t="s">
        <v>503</v>
      </c>
      <c r="D24" s="5" t="s">
        <v>288</v>
      </c>
      <c r="E24" s="6" t="s">
        <v>4772</v>
      </c>
      <c r="F24" s="7" t="s">
        <v>4773</v>
      </c>
      <c r="G24" s="8" t="s">
        <v>291</v>
      </c>
      <c r="H24" s="9">
        <v>25</v>
      </c>
      <c r="I24" s="29"/>
      <c r="J24" s="30">
        <f t="shared" si="1"/>
        <v>0</v>
      </c>
      <c r="K24" s="10"/>
      <c r="L24" s="16"/>
    </row>
    <row r="25" spans="2:12" s="1" customFormat="1" ht="11.4" x14ac:dyDescent="0.2">
      <c r="B25" s="14"/>
      <c r="C25" s="5" t="s">
        <v>506</v>
      </c>
      <c r="D25" s="5" t="s">
        <v>288</v>
      </c>
      <c r="E25" s="6" t="s">
        <v>996</v>
      </c>
      <c r="F25" s="7" t="s">
        <v>997</v>
      </c>
      <c r="G25" s="8" t="s">
        <v>314</v>
      </c>
      <c r="H25" s="9">
        <v>2</v>
      </c>
      <c r="I25" s="29"/>
      <c r="J25" s="30">
        <f t="shared" si="1"/>
        <v>0</v>
      </c>
      <c r="K25" s="10"/>
      <c r="L25" s="16"/>
    </row>
    <row r="26" spans="2:12" s="1" customFormat="1" ht="11.4" x14ac:dyDescent="0.2">
      <c r="B26" s="14"/>
      <c r="C26" s="5" t="s">
        <v>509</v>
      </c>
      <c r="D26" s="5" t="s">
        <v>288</v>
      </c>
      <c r="E26" s="6" t="s">
        <v>582</v>
      </c>
      <c r="F26" s="7" t="s">
        <v>583</v>
      </c>
      <c r="G26" s="8" t="s">
        <v>291</v>
      </c>
      <c r="H26" s="9">
        <v>20</v>
      </c>
      <c r="I26" s="29"/>
      <c r="J26" s="30">
        <f t="shared" si="1"/>
        <v>0</v>
      </c>
      <c r="K26" s="10"/>
      <c r="L26" s="16"/>
    </row>
    <row r="27" spans="2:12" s="1" customFormat="1" ht="22.8" x14ac:dyDescent="0.2">
      <c r="B27" s="14"/>
      <c r="C27" s="39" t="s">
        <v>512</v>
      </c>
      <c r="D27" s="39" t="s">
        <v>284</v>
      </c>
      <c r="E27" s="40" t="s">
        <v>584</v>
      </c>
      <c r="F27" s="41" t="s">
        <v>585</v>
      </c>
      <c r="G27" s="42" t="s">
        <v>435</v>
      </c>
      <c r="H27" s="43">
        <v>1.04</v>
      </c>
      <c r="I27" s="29"/>
      <c r="J27" s="30">
        <f t="shared" si="1"/>
        <v>0</v>
      </c>
      <c r="K27" s="10"/>
      <c r="L27" s="16"/>
    </row>
    <row r="28" spans="2:12" s="1" customFormat="1" ht="11.4" x14ac:dyDescent="0.2">
      <c r="B28" s="14"/>
      <c r="C28" s="5" t="s">
        <v>515</v>
      </c>
      <c r="D28" s="5" t="s">
        <v>288</v>
      </c>
      <c r="E28" s="6" t="s">
        <v>586</v>
      </c>
      <c r="F28" s="7" t="s">
        <v>587</v>
      </c>
      <c r="G28" s="8" t="s">
        <v>314</v>
      </c>
      <c r="H28" s="9">
        <v>2</v>
      </c>
      <c r="I28" s="29"/>
      <c r="J28" s="30">
        <f t="shared" si="1"/>
        <v>0</v>
      </c>
      <c r="K28" s="10"/>
      <c r="L28" s="16"/>
    </row>
    <row r="29" spans="2:12" s="1" customFormat="1" ht="11.4" x14ac:dyDescent="0.2">
      <c r="B29" s="14"/>
      <c r="C29" s="5" t="s">
        <v>518</v>
      </c>
      <c r="D29" s="5" t="s">
        <v>288</v>
      </c>
      <c r="E29" s="6" t="s">
        <v>404</v>
      </c>
      <c r="F29" s="7" t="s">
        <v>588</v>
      </c>
      <c r="G29" s="8" t="s">
        <v>291</v>
      </c>
      <c r="H29" s="9">
        <v>25</v>
      </c>
      <c r="I29" s="29"/>
      <c r="J29" s="30">
        <f t="shared" si="1"/>
        <v>0</v>
      </c>
      <c r="K29" s="10"/>
      <c r="L29" s="16"/>
    </row>
    <row r="30" spans="2:12" s="1" customFormat="1" ht="11.4" x14ac:dyDescent="0.2">
      <c r="B30" s="14"/>
      <c r="C30" s="39" t="s">
        <v>521</v>
      </c>
      <c r="D30" s="39" t="s">
        <v>284</v>
      </c>
      <c r="E30" s="40" t="s">
        <v>589</v>
      </c>
      <c r="F30" s="41" t="s">
        <v>590</v>
      </c>
      <c r="G30" s="42" t="s">
        <v>291</v>
      </c>
      <c r="H30" s="43">
        <v>25</v>
      </c>
      <c r="I30" s="29"/>
      <c r="J30" s="30">
        <f t="shared" si="1"/>
        <v>0</v>
      </c>
      <c r="K30" s="10"/>
      <c r="L30" s="16"/>
    </row>
    <row r="31" spans="2:12" s="1" customFormat="1" ht="11.4" x14ac:dyDescent="0.2">
      <c r="B31" s="14"/>
      <c r="C31" s="5" t="s">
        <v>525</v>
      </c>
      <c r="D31" s="5" t="s">
        <v>288</v>
      </c>
      <c r="E31" s="6" t="s">
        <v>4774</v>
      </c>
      <c r="F31" s="7" t="s">
        <v>4775</v>
      </c>
      <c r="G31" s="8" t="s">
        <v>291</v>
      </c>
      <c r="H31" s="9">
        <v>25</v>
      </c>
      <c r="I31" s="29"/>
      <c r="J31" s="30">
        <f t="shared" si="1"/>
        <v>0</v>
      </c>
      <c r="K31" s="10"/>
      <c r="L31" s="16"/>
    </row>
    <row r="32" spans="2:12" s="1" customFormat="1" ht="11.4" x14ac:dyDescent="0.2">
      <c r="B32" s="14"/>
      <c r="C32" s="5" t="s">
        <v>528</v>
      </c>
      <c r="D32" s="5" t="s">
        <v>288</v>
      </c>
      <c r="E32" s="6" t="s">
        <v>593</v>
      </c>
      <c r="F32" s="7" t="s">
        <v>594</v>
      </c>
      <c r="G32" s="8" t="s">
        <v>595</v>
      </c>
      <c r="H32" s="9">
        <v>15</v>
      </c>
      <c r="I32" s="29"/>
      <c r="J32" s="30">
        <f t="shared" si="1"/>
        <v>0</v>
      </c>
      <c r="K32" s="10"/>
      <c r="L32" s="16"/>
    </row>
    <row r="33" spans="2:12" s="1" customFormat="1" ht="11.4" x14ac:dyDescent="0.2">
      <c r="B33" s="14"/>
      <c r="C33" s="5" t="s">
        <v>531</v>
      </c>
      <c r="D33" s="5" t="s">
        <v>288</v>
      </c>
      <c r="E33" s="6" t="s">
        <v>596</v>
      </c>
      <c r="F33" s="7" t="s">
        <v>597</v>
      </c>
      <c r="G33" s="8" t="s">
        <v>314</v>
      </c>
      <c r="H33" s="9">
        <v>4</v>
      </c>
      <c r="I33" s="29"/>
      <c r="J33" s="30">
        <f t="shared" si="1"/>
        <v>0</v>
      </c>
      <c r="K33" s="10"/>
      <c r="L33" s="16"/>
    </row>
    <row r="34" spans="2:12" s="1" customFormat="1" ht="11.4" x14ac:dyDescent="0.2">
      <c r="B34" s="14"/>
      <c r="C34" s="39" t="s">
        <v>534</v>
      </c>
      <c r="D34" s="39" t="s">
        <v>284</v>
      </c>
      <c r="E34" s="40" t="s">
        <v>598</v>
      </c>
      <c r="F34" s="41" t="s">
        <v>599</v>
      </c>
      <c r="G34" s="42" t="s">
        <v>314</v>
      </c>
      <c r="H34" s="43">
        <v>4</v>
      </c>
      <c r="I34" s="29"/>
      <c r="J34" s="30">
        <f t="shared" si="1"/>
        <v>0</v>
      </c>
      <c r="K34" s="10"/>
      <c r="L34" s="16"/>
    </row>
    <row r="35" spans="2:12" s="1" customFormat="1" ht="11.4" x14ac:dyDescent="0.2">
      <c r="B35" s="14"/>
      <c r="C35" s="5" t="s">
        <v>537</v>
      </c>
      <c r="D35" s="5" t="s">
        <v>288</v>
      </c>
      <c r="E35" s="6" t="s">
        <v>4776</v>
      </c>
      <c r="F35" s="7" t="s">
        <v>4777</v>
      </c>
      <c r="G35" s="8" t="s">
        <v>314</v>
      </c>
      <c r="H35" s="9">
        <v>1</v>
      </c>
      <c r="I35" s="29"/>
      <c r="J35" s="30">
        <f t="shared" si="1"/>
        <v>0</v>
      </c>
      <c r="K35" s="10"/>
      <c r="L35" s="16"/>
    </row>
    <row r="36" spans="2:12" s="1" customFormat="1" ht="22.8" x14ac:dyDescent="0.2">
      <c r="B36" s="14"/>
      <c r="C36" s="39" t="s">
        <v>540</v>
      </c>
      <c r="D36" s="39" t="s">
        <v>284</v>
      </c>
      <c r="E36" s="40" t="s">
        <v>4778</v>
      </c>
      <c r="F36" s="41" t="s">
        <v>4779</v>
      </c>
      <c r="G36" s="42" t="s">
        <v>395</v>
      </c>
      <c r="H36" s="43">
        <v>2.8</v>
      </c>
      <c r="I36" s="29"/>
      <c r="J36" s="30">
        <f t="shared" si="1"/>
        <v>0</v>
      </c>
      <c r="K36" s="10"/>
      <c r="L36" s="16"/>
    </row>
    <row r="37" spans="2:12" s="1" customFormat="1" ht="34.200000000000003" x14ac:dyDescent="0.2">
      <c r="B37" s="14"/>
      <c r="C37" s="39" t="s">
        <v>545</v>
      </c>
      <c r="D37" s="39" t="s">
        <v>284</v>
      </c>
      <c r="E37" s="40" t="s">
        <v>4780</v>
      </c>
      <c r="F37" s="41" t="s">
        <v>4781</v>
      </c>
      <c r="G37" s="42" t="s">
        <v>314</v>
      </c>
      <c r="H37" s="43">
        <v>1</v>
      </c>
      <c r="I37" s="29"/>
      <c r="J37" s="30">
        <f t="shared" si="1"/>
        <v>0</v>
      </c>
      <c r="K37" s="10"/>
      <c r="L37" s="16"/>
    </row>
    <row r="38" spans="2:12" s="20" customFormat="1" ht="15" x14ac:dyDescent="0.25">
      <c r="B38" s="19"/>
      <c r="D38" s="21" t="s">
        <v>283</v>
      </c>
      <c r="E38" s="22" t="s">
        <v>601</v>
      </c>
      <c r="F38" s="22" t="s">
        <v>602</v>
      </c>
      <c r="I38" s="45"/>
      <c r="J38" s="23"/>
      <c r="K38" s="45"/>
      <c r="L38" s="36"/>
    </row>
    <row r="39" spans="2:12" s="1" customFormat="1" ht="11.4" x14ac:dyDescent="0.2">
      <c r="B39" s="14"/>
      <c r="C39" s="5" t="s">
        <v>548</v>
      </c>
      <c r="D39" s="5" t="s">
        <v>288</v>
      </c>
      <c r="E39" s="6" t="s">
        <v>603</v>
      </c>
      <c r="F39" s="7" t="s">
        <v>604</v>
      </c>
      <c r="G39" s="8" t="s">
        <v>579</v>
      </c>
      <c r="H39" s="9">
        <v>0.1</v>
      </c>
      <c r="I39" s="29"/>
      <c r="J39" s="30">
        <f t="shared" si="1"/>
        <v>0</v>
      </c>
      <c r="K39" s="10"/>
      <c r="L39" s="16"/>
    </row>
    <row r="40" spans="2:12" s="1" customFormat="1" ht="11.4" x14ac:dyDescent="0.2">
      <c r="B40" s="14"/>
      <c r="C40" s="5" t="s">
        <v>551</v>
      </c>
      <c r="D40" s="5" t="s">
        <v>288</v>
      </c>
      <c r="E40" s="6" t="s">
        <v>605</v>
      </c>
      <c r="F40" s="7" t="s">
        <v>606</v>
      </c>
      <c r="G40" s="8" t="s">
        <v>579</v>
      </c>
      <c r="H40" s="9">
        <v>0.1</v>
      </c>
      <c r="I40" s="29"/>
      <c r="J40" s="30">
        <f t="shared" si="1"/>
        <v>0</v>
      </c>
      <c r="K40" s="10"/>
      <c r="L40" s="16"/>
    </row>
    <row r="41" spans="2:12" s="20" customFormat="1" ht="15" x14ac:dyDescent="0.25">
      <c r="B41" s="19"/>
      <c r="D41" s="21" t="s">
        <v>283</v>
      </c>
      <c r="E41" s="22" t="s">
        <v>607</v>
      </c>
      <c r="F41" s="22" t="s">
        <v>608</v>
      </c>
      <c r="I41" s="45"/>
      <c r="J41" s="23"/>
      <c r="K41" s="45"/>
      <c r="L41" s="36"/>
    </row>
    <row r="42" spans="2:12" s="1" customFormat="1" ht="11.4" x14ac:dyDescent="0.2">
      <c r="B42" s="14"/>
      <c r="C42" s="5" t="s">
        <v>554</v>
      </c>
      <c r="D42" s="5" t="s">
        <v>288</v>
      </c>
      <c r="E42" s="6" t="s">
        <v>998</v>
      </c>
      <c r="F42" s="7" t="s">
        <v>999</v>
      </c>
      <c r="G42" s="8" t="s">
        <v>291</v>
      </c>
      <c r="H42" s="9">
        <v>85</v>
      </c>
      <c r="I42" s="29"/>
      <c r="J42" s="30">
        <f t="shared" si="1"/>
        <v>0</v>
      </c>
      <c r="K42" s="10"/>
      <c r="L42" s="16"/>
    </row>
    <row r="43" spans="2:12" s="1" customFormat="1" ht="11.4" x14ac:dyDescent="0.2">
      <c r="B43" s="14"/>
      <c r="C43" s="39" t="s">
        <v>557</v>
      </c>
      <c r="D43" s="39" t="s">
        <v>284</v>
      </c>
      <c r="E43" s="40" t="s">
        <v>1000</v>
      </c>
      <c r="F43" s="41" t="s">
        <v>1001</v>
      </c>
      <c r="G43" s="42" t="s">
        <v>291</v>
      </c>
      <c r="H43" s="43">
        <v>85</v>
      </c>
      <c r="I43" s="29"/>
      <c r="J43" s="30">
        <f t="shared" si="1"/>
        <v>0</v>
      </c>
      <c r="K43" s="10"/>
      <c r="L43" s="16"/>
    </row>
    <row r="44" spans="2:12" s="20" customFormat="1" ht="15" x14ac:dyDescent="0.25">
      <c r="B44" s="19"/>
      <c r="D44" s="21" t="s">
        <v>283</v>
      </c>
      <c r="E44" s="22" t="s">
        <v>286</v>
      </c>
      <c r="F44" s="22" t="s">
        <v>632</v>
      </c>
      <c r="I44" s="45"/>
      <c r="J44" s="23"/>
      <c r="K44" s="45"/>
      <c r="L44" s="36"/>
    </row>
    <row r="45" spans="2:12" s="1" customFormat="1" ht="11.4" x14ac:dyDescent="0.2">
      <c r="B45" s="14"/>
      <c r="C45" s="5" t="s">
        <v>623</v>
      </c>
      <c r="D45" s="5" t="s">
        <v>288</v>
      </c>
      <c r="E45" s="6" t="s">
        <v>634</v>
      </c>
      <c r="F45" s="7" t="s">
        <v>635</v>
      </c>
      <c r="G45" s="8" t="s">
        <v>291</v>
      </c>
      <c r="H45" s="9">
        <v>55</v>
      </c>
      <c r="I45" s="29"/>
      <c r="J45" s="30">
        <f t="shared" si="1"/>
        <v>0</v>
      </c>
      <c r="K45" s="10"/>
      <c r="L45" s="16"/>
    </row>
    <row r="46" spans="2:12" s="1" customFormat="1" ht="34.200000000000003" x14ac:dyDescent="0.2">
      <c r="B46" s="14"/>
      <c r="C46" s="39" t="s">
        <v>626</v>
      </c>
      <c r="D46" s="39" t="s">
        <v>284</v>
      </c>
      <c r="E46" s="40" t="s">
        <v>637</v>
      </c>
      <c r="F46" s="41" t="s">
        <v>638</v>
      </c>
      <c r="G46" s="42" t="s">
        <v>291</v>
      </c>
      <c r="H46" s="43">
        <v>55</v>
      </c>
      <c r="I46" s="29"/>
      <c r="J46" s="30">
        <f>ROUND(I46*H46,2)</f>
        <v>0</v>
      </c>
      <c r="K46" s="10"/>
      <c r="L46" s="16"/>
    </row>
    <row r="47" spans="2:12" s="1" customFormat="1" ht="11.4" x14ac:dyDescent="0.2">
      <c r="B47" s="14"/>
      <c r="C47" s="39" t="s">
        <v>629</v>
      </c>
      <c r="D47" s="39" t="s">
        <v>284</v>
      </c>
      <c r="E47" s="40" t="s">
        <v>4786</v>
      </c>
      <c r="F47" s="41" t="s">
        <v>4787</v>
      </c>
      <c r="G47" s="42" t="s">
        <v>314</v>
      </c>
      <c r="H47" s="43">
        <v>2</v>
      </c>
      <c r="I47" s="29"/>
      <c r="J47" s="30">
        <f t="shared" ref="J47:J67" si="2">ROUND(I47*H47,2)</f>
        <v>0</v>
      </c>
      <c r="K47" s="10"/>
      <c r="L47" s="16"/>
    </row>
    <row r="48" spans="2:12" s="1" customFormat="1" ht="11.4" x14ac:dyDescent="0.2">
      <c r="B48" s="14"/>
      <c r="C48" s="5" t="s">
        <v>633</v>
      </c>
      <c r="D48" s="5" t="s">
        <v>288</v>
      </c>
      <c r="E48" s="6" t="s">
        <v>4788</v>
      </c>
      <c r="F48" s="7" t="s">
        <v>4789</v>
      </c>
      <c r="G48" s="8" t="s">
        <v>291</v>
      </c>
      <c r="H48" s="9">
        <v>1050</v>
      </c>
      <c r="I48" s="29"/>
      <c r="J48" s="30">
        <f t="shared" si="2"/>
        <v>0</v>
      </c>
      <c r="K48" s="10"/>
      <c r="L48" s="16"/>
    </row>
    <row r="49" spans="2:12" s="1" customFormat="1" ht="34.200000000000003" x14ac:dyDescent="0.2">
      <c r="B49" s="14"/>
      <c r="C49" s="39" t="s">
        <v>636</v>
      </c>
      <c r="D49" s="39" t="s">
        <v>284</v>
      </c>
      <c r="E49" s="40" t="s">
        <v>4822</v>
      </c>
      <c r="F49" s="41" t="s">
        <v>4823</v>
      </c>
      <c r="G49" s="42" t="s">
        <v>291</v>
      </c>
      <c r="H49" s="43">
        <v>1050</v>
      </c>
      <c r="I49" s="29"/>
      <c r="J49" s="30">
        <f t="shared" si="2"/>
        <v>0</v>
      </c>
      <c r="K49" s="10"/>
      <c r="L49" s="16"/>
    </row>
    <row r="50" spans="2:12" s="1" customFormat="1" ht="11.4" x14ac:dyDescent="0.2">
      <c r="B50" s="14"/>
      <c r="C50" s="5" t="s">
        <v>639</v>
      </c>
      <c r="D50" s="5" t="s">
        <v>288</v>
      </c>
      <c r="E50" s="6" t="s">
        <v>4792</v>
      </c>
      <c r="F50" s="7" t="s">
        <v>4793</v>
      </c>
      <c r="G50" s="8" t="s">
        <v>314</v>
      </c>
      <c r="H50" s="9">
        <v>2</v>
      </c>
      <c r="I50" s="29"/>
      <c r="J50" s="30">
        <f t="shared" si="2"/>
        <v>0</v>
      </c>
      <c r="K50" s="10"/>
      <c r="L50" s="16"/>
    </row>
    <row r="51" spans="2:12" s="1" customFormat="1" ht="11.4" x14ac:dyDescent="0.2">
      <c r="B51" s="14"/>
      <c r="C51" s="5" t="s">
        <v>642</v>
      </c>
      <c r="D51" s="5" t="s">
        <v>288</v>
      </c>
      <c r="E51" s="6" t="s">
        <v>4794</v>
      </c>
      <c r="F51" s="7" t="s">
        <v>4795</v>
      </c>
      <c r="G51" s="8" t="s">
        <v>291</v>
      </c>
      <c r="H51" s="9">
        <v>1000</v>
      </c>
      <c r="I51" s="29"/>
      <c r="J51" s="30">
        <f t="shared" si="2"/>
        <v>0</v>
      </c>
      <c r="K51" s="10"/>
      <c r="L51" s="16"/>
    </row>
    <row r="52" spans="2:12" s="1" customFormat="1" ht="11.4" x14ac:dyDescent="0.2">
      <c r="B52" s="14"/>
      <c r="C52" s="5" t="s">
        <v>645</v>
      </c>
      <c r="D52" s="5" t="s">
        <v>288</v>
      </c>
      <c r="E52" s="6" t="s">
        <v>658</v>
      </c>
      <c r="F52" s="7" t="s">
        <v>659</v>
      </c>
      <c r="G52" s="8" t="s">
        <v>314</v>
      </c>
      <c r="H52" s="9">
        <v>96</v>
      </c>
      <c r="I52" s="29"/>
      <c r="J52" s="30">
        <f t="shared" si="2"/>
        <v>0</v>
      </c>
      <c r="K52" s="10"/>
      <c r="L52" s="16"/>
    </row>
    <row r="53" spans="2:12" s="1" customFormat="1" ht="11.4" x14ac:dyDescent="0.2">
      <c r="B53" s="14"/>
      <c r="C53" s="39" t="s">
        <v>648</v>
      </c>
      <c r="D53" s="39" t="s">
        <v>284</v>
      </c>
      <c r="E53" s="40" t="s">
        <v>661</v>
      </c>
      <c r="F53" s="41" t="s">
        <v>662</v>
      </c>
      <c r="G53" s="42" t="s">
        <v>314</v>
      </c>
      <c r="H53" s="43">
        <v>96</v>
      </c>
      <c r="I53" s="29"/>
      <c r="J53" s="30">
        <f t="shared" si="2"/>
        <v>0</v>
      </c>
      <c r="K53" s="10"/>
      <c r="L53" s="16"/>
    </row>
    <row r="54" spans="2:12" s="1" customFormat="1" ht="11.4" x14ac:dyDescent="0.2">
      <c r="B54" s="14"/>
      <c r="C54" s="5" t="s">
        <v>651</v>
      </c>
      <c r="D54" s="5" t="s">
        <v>288</v>
      </c>
      <c r="E54" s="6" t="s">
        <v>4824</v>
      </c>
      <c r="F54" s="7" t="s">
        <v>665</v>
      </c>
      <c r="G54" s="8" t="s">
        <v>314</v>
      </c>
      <c r="H54" s="9">
        <v>2</v>
      </c>
      <c r="I54" s="29"/>
      <c r="J54" s="30">
        <f t="shared" si="2"/>
        <v>0</v>
      </c>
      <c r="K54" s="10"/>
      <c r="L54" s="16"/>
    </row>
    <row r="55" spans="2:12" s="1" customFormat="1" ht="45.6" x14ac:dyDescent="0.2">
      <c r="B55" s="14"/>
      <c r="C55" s="39" t="s">
        <v>654</v>
      </c>
      <c r="D55" s="39" t="s">
        <v>284</v>
      </c>
      <c r="E55" s="40" t="s">
        <v>4798</v>
      </c>
      <c r="F55" s="41" t="s">
        <v>4799</v>
      </c>
      <c r="G55" s="42" t="s">
        <v>314</v>
      </c>
      <c r="H55" s="43">
        <v>2</v>
      </c>
      <c r="I55" s="29"/>
      <c r="J55" s="30">
        <f t="shared" si="2"/>
        <v>0</v>
      </c>
      <c r="K55" s="10"/>
      <c r="L55" s="16"/>
    </row>
    <row r="56" spans="2:12" s="1" customFormat="1" ht="22.8" x14ac:dyDescent="0.2">
      <c r="B56" s="14"/>
      <c r="C56" s="5" t="s">
        <v>657</v>
      </c>
      <c r="D56" s="5" t="s">
        <v>288</v>
      </c>
      <c r="E56" s="6" t="s">
        <v>1012</v>
      </c>
      <c r="F56" s="7" t="s">
        <v>1013</v>
      </c>
      <c r="G56" s="8" t="s">
        <v>314</v>
      </c>
      <c r="H56" s="9">
        <v>2</v>
      </c>
      <c r="I56" s="29"/>
      <c r="J56" s="30">
        <f t="shared" si="2"/>
        <v>0</v>
      </c>
      <c r="K56" s="10"/>
      <c r="L56" s="16"/>
    </row>
    <row r="57" spans="2:12" s="1" customFormat="1" ht="22.8" x14ac:dyDescent="0.2">
      <c r="B57" s="14"/>
      <c r="C57" s="39" t="s">
        <v>660</v>
      </c>
      <c r="D57" s="39" t="s">
        <v>284</v>
      </c>
      <c r="E57" s="40" t="s">
        <v>1014</v>
      </c>
      <c r="F57" s="41" t="s">
        <v>690</v>
      </c>
      <c r="G57" s="42" t="s">
        <v>314</v>
      </c>
      <c r="H57" s="43">
        <v>2</v>
      </c>
      <c r="I57" s="29"/>
      <c r="J57" s="30">
        <f t="shared" si="2"/>
        <v>0</v>
      </c>
      <c r="K57" s="10"/>
      <c r="L57" s="16"/>
    </row>
    <row r="58" spans="2:12" s="1" customFormat="1" ht="22.8" x14ac:dyDescent="0.2">
      <c r="B58" s="14"/>
      <c r="C58" s="5" t="s">
        <v>663</v>
      </c>
      <c r="D58" s="5" t="s">
        <v>288</v>
      </c>
      <c r="E58" s="6" t="s">
        <v>698</v>
      </c>
      <c r="F58" s="7" t="s">
        <v>699</v>
      </c>
      <c r="G58" s="8" t="s">
        <v>672</v>
      </c>
      <c r="H58" s="9">
        <v>48</v>
      </c>
      <c r="I58" s="29"/>
      <c r="J58" s="30">
        <f t="shared" si="2"/>
        <v>0</v>
      </c>
      <c r="K58" s="10"/>
      <c r="L58" s="16"/>
    </row>
    <row r="59" spans="2:12" s="1" customFormat="1" ht="22.8" x14ac:dyDescent="0.2">
      <c r="B59" s="14"/>
      <c r="C59" s="5" t="s">
        <v>666</v>
      </c>
      <c r="D59" s="5" t="s">
        <v>288</v>
      </c>
      <c r="E59" s="6" t="s">
        <v>701</v>
      </c>
      <c r="F59" s="7" t="s">
        <v>702</v>
      </c>
      <c r="G59" s="8" t="s">
        <v>672</v>
      </c>
      <c r="H59" s="9">
        <v>48</v>
      </c>
      <c r="I59" s="29"/>
      <c r="J59" s="30">
        <f t="shared" si="2"/>
        <v>0</v>
      </c>
      <c r="K59" s="10"/>
      <c r="L59" s="16"/>
    </row>
    <row r="60" spans="2:12" s="1" customFormat="1" ht="11.4" x14ac:dyDescent="0.2">
      <c r="B60" s="14"/>
      <c r="C60" s="5" t="s">
        <v>669</v>
      </c>
      <c r="D60" s="5" t="s">
        <v>288</v>
      </c>
      <c r="E60" s="6" t="s">
        <v>704</v>
      </c>
      <c r="F60" s="7" t="s">
        <v>705</v>
      </c>
      <c r="G60" s="8" t="s">
        <v>672</v>
      </c>
      <c r="H60" s="9">
        <v>48</v>
      </c>
      <c r="I60" s="29"/>
      <c r="J60" s="30">
        <f t="shared" si="2"/>
        <v>0</v>
      </c>
      <c r="K60" s="10"/>
      <c r="L60" s="16"/>
    </row>
    <row r="61" spans="2:12" s="1" customFormat="1" ht="22.8" x14ac:dyDescent="0.2">
      <c r="B61" s="14"/>
      <c r="C61" s="5" t="s">
        <v>673</v>
      </c>
      <c r="D61" s="5" t="s">
        <v>288</v>
      </c>
      <c r="E61" s="6" t="s">
        <v>707</v>
      </c>
      <c r="F61" s="7" t="s">
        <v>708</v>
      </c>
      <c r="G61" s="8" t="s">
        <v>672</v>
      </c>
      <c r="H61" s="9">
        <v>48</v>
      </c>
      <c r="I61" s="29"/>
      <c r="J61" s="30">
        <f t="shared" si="2"/>
        <v>0</v>
      </c>
      <c r="K61" s="10"/>
      <c r="L61" s="16"/>
    </row>
    <row r="62" spans="2:12" s="1" customFormat="1" ht="11.4" x14ac:dyDescent="0.2">
      <c r="B62" s="14"/>
      <c r="C62" s="5" t="s">
        <v>676</v>
      </c>
      <c r="D62" s="5" t="s">
        <v>288</v>
      </c>
      <c r="E62" s="6" t="s">
        <v>1027</v>
      </c>
      <c r="F62" s="7" t="s">
        <v>1028</v>
      </c>
      <c r="G62" s="8" t="s">
        <v>822</v>
      </c>
      <c r="H62" s="9">
        <v>1</v>
      </c>
      <c r="I62" s="29"/>
      <c r="J62" s="30">
        <f t="shared" si="2"/>
        <v>0</v>
      </c>
      <c r="K62" s="10"/>
      <c r="L62" s="16"/>
    </row>
    <row r="63" spans="2:12" s="1" customFormat="1" ht="11.4" x14ac:dyDescent="0.2">
      <c r="B63" s="14"/>
      <c r="C63" s="5" t="s">
        <v>679</v>
      </c>
      <c r="D63" s="5" t="s">
        <v>288</v>
      </c>
      <c r="E63" s="6" t="s">
        <v>1029</v>
      </c>
      <c r="F63" s="7" t="s">
        <v>1030</v>
      </c>
      <c r="G63" s="8" t="s">
        <v>1031</v>
      </c>
      <c r="H63" s="9">
        <v>1</v>
      </c>
      <c r="I63" s="29"/>
      <c r="J63" s="30">
        <f t="shared" si="2"/>
        <v>0</v>
      </c>
      <c r="K63" s="10"/>
      <c r="L63" s="16"/>
    </row>
    <row r="64" spans="2:12" s="1" customFormat="1" ht="11.4" x14ac:dyDescent="0.2">
      <c r="B64" s="14"/>
      <c r="C64" s="39" t="s">
        <v>682</v>
      </c>
      <c r="D64" s="39" t="s">
        <v>284</v>
      </c>
      <c r="E64" s="40" t="s">
        <v>1032</v>
      </c>
      <c r="F64" s="41" t="s">
        <v>1033</v>
      </c>
      <c r="G64" s="42" t="s">
        <v>1031</v>
      </c>
      <c r="H64" s="43">
        <v>1</v>
      </c>
      <c r="I64" s="29"/>
      <c r="J64" s="30">
        <f t="shared" si="2"/>
        <v>0</v>
      </c>
      <c r="K64" s="10"/>
      <c r="L64" s="16"/>
    </row>
    <row r="65" spans="2:12" s="20" customFormat="1" ht="15" x14ac:dyDescent="0.25">
      <c r="B65" s="19"/>
      <c r="D65" s="21" t="s">
        <v>283</v>
      </c>
      <c r="E65" s="22" t="s">
        <v>712</v>
      </c>
      <c r="F65" s="22" t="s">
        <v>713</v>
      </c>
      <c r="I65" s="45"/>
      <c r="J65" s="23"/>
      <c r="K65" s="45"/>
      <c r="L65" s="36"/>
    </row>
    <row r="66" spans="2:12" s="20" customFormat="1" ht="11.4" x14ac:dyDescent="0.2">
      <c r="B66" s="19"/>
      <c r="C66" s="5">
        <v>48</v>
      </c>
      <c r="D66" s="5" t="s">
        <v>288</v>
      </c>
      <c r="E66" s="6" t="s">
        <v>4819</v>
      </c>
      <c r="F66" s="7" t="s">
        <v>4820</v>
      </c>
      <c r="G66" s="8" t="s">
        <v>716</v>
      </c>
      <c r="H66" s="9">
        <v>32</v>
      </c>
      <c r="I66" s="29"/>
      <c r="J66" s="30">
        <f t="shared" ref="J66" si="3">ROUND(I66*H66,2)</f>
        <v>0</v>
      </c>
      <c r="K66" s="10"/>
      <c r="L66" s="36"/>
    </row>
    <row r="67" spans="2:12" s="1" customFormat="1" ht="11.4" x14ac:dyDescent="0.2">
      <c r="B67" s="14"/>
      <c r="C67" s="5">
        <v>49</v>
      </c>
      <c r="D67" s="5" t="s">
        <v>288</v>
      </c>
      <c r="E67" s="6" t="s">
        <v>717</v>
      </c>
      <c r="F67" s="7" t="s">
        <v>718</v>
      </c>
      <c r="G67" s="8" t="s">
        <v>716</v>
      </c>
      <c r="H67" s="9">
        <v>24</v>
      </c>
      <c r="I67" s="29"/>
      <c r="J67" s="30">
        <f t="shared" si="2"/>
        <v>0</v>
      </c>
      <c r="K67" s="10"/>
      <c r="L67" s="16"/>
    </row>
    <row r="68" spans="2:12" s="1" customFormat="1" ht="22.95" customHeight="1" x14ac:dyDescent="0.3">
      <c r="B68" s="14"/>
      <c r="C68" s="18" t="s">
        <v>269</v>
      </c>
      <c r="J68" s="31">
        <f>SUM(J12:J67)</f>
        <v>0</v>
      </c>
      <c r="L68" s="16"/>
    </row>
    <row r="69" spans="2:12" s="1" customFormat="1" ht="6.9" customHeight="1" x14ac:dyDescent="0.2">
      <c r="B69" s="26"/>
      <c r="C69" s="27"/>
      <c r="D69" s="27"/>
      <c r="E69" s="27"/>
      <c r="F69" s="27"/>
      <c r="G69" s="27"/>
      <c r="H69" s="27"/>
      <c r="I69" s="27"/>
      <c r="J69" s="27"/>
      <c r="K69" s="27"/>
      <c r="L69" s="28"/>
    </row>
    <row r="71" spans="2:12" x14ac:dyDescent="0.2">
      <c r="J71" s="37"/>
    </row>
    <row r="72" spans="2:12" x14ac:dyDescent="0.2">
      <c r="H72" s="38"/>
    </row>
  </sheetData>
  <sheetProtection algorithmName="SHA-512" hashValue="MXoFo1yKj6mYe9iCZoCtN65byBhTwA9ivTocNvsr9DSKY72JoybmRb9OKaBr3GzYLu+I9THtoOVvdmto5gL3FA==" saltValue="fPHtD5NC4NoaxLeuy4Ucww==" spinCount="100000" sheet="1" formatColumns="0" formatRows="0" autoFilter="0"/>
  <mergeCells count="3">
    <mergeCell ref="E6:F6"/>
    <mergeCell ref="E8:H8"/>
    <mergeCell ref="E5:I5"/>
  </mergeCells>
  <dataValidations disablePrompts="1" count="1">
    <dataValidation type="decimal" operator="equal" allowBlank="1" showInputMessage="1" showErrorMessage="1" errorTitle="Chyba" error="Neplatný počet desatinných miest!" sqref="I11:I68" xr:uid="{83F7A09C-D52D-486C-A028-6F3E9609E47D}">
      <formula1>ROUND(I11,2)</formula1>
    </dataValidation>
  </dataValidations>
  <hyperlinks>
    <hyperlink ref="O4" location="'Rek. obj.'!A1" display="*späť na Rek. obj." xr:uid="{CBDBF7B0-009F-4031-8754-7CF58EE75D5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CA0FF3-7800-4464-9574-50C87B1E7D84}">
  <sheetPr codeName="Hárok115">
    <tabColor theme="5" tint="0.59999389629810485"/>
    <pageSetUpPr fitToPage="1"/>
  </sheetPr>
  <dimension ref="B1:O60"/>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4825</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22.8" x14ac:dyDescent="0.2">
      <c r="B12" s="14"/>
      <c r="C12" s="5" t="s">
        <v>419</v>
      </c>
      <c r="D12" s="5" t="s">
        <v>288</v>
      </c>
      <c r="E12" s="6" t="s">
        <v>990</v>
      </c>
      <c r="F12" s="7" t="s">
        <v>991</v>
      </c>
      <c r="G12" s="8" t="s">
        <v>291</v>
      </c>
      <c r="H12" s="9">
        <v>55</v>
      </c>
      <c r="I12" s="29"/>
      <c r="J12" s="30">
        <f t="shared" ref="J12:J15" si="0">ROUND(I12*H12,2)</f>
        <v>0</v>
      </c>
      <c r="K12" s="10"/>
      <c r="L12" s="16"/>
    </row>
    <row r="13" spans="2:15" s="20" customFormat="1" ht="15" x14ac:dyDescent="0.25">
      <c r="B13" s="19"/>
      <c r="D13" s="21" t="s">
        <v>283</v>
      </c>
      <c r="E13" s="22" t="s">
        <v>284</v>
      </c>
      <c r="F13" s="22" t="s">
        <v>285</v>
      </c>
      <c r="I13" s="45"/>
      <c r="J13" s="23"/>
      <c r="K13" s="45"/>
      <c r="L13" s="36"/>
    </row>
    <row r="14" spans="2:15" s="20" customFormat="1" ht="15" x14ac:dyDescent="0.25">
      <c r="B14" s="19"/>
      <c r="D14" s="21" t="s">
        <v>283</v>
      </c>
      <c r="E14" s="22" t="s">
        <v>391</v>
      </c>
      <c r="F14" s="22" t="s">
        <v>392</v>
      </c>
      <c r="I14" s="45"/>
      <c r="J14" s="23"/>
      <c r="K14" s="45"/>
      <c r="L14" s="36"/>
    </row>
    <row r="15" spans="2:15" s="1" customFormat="1" ht="11.4" x14ac:dyDescent="0.2">
      <c r="B15" s="14"/>
      <c r="C15" s="5" t="s">
        <v>422</v>
      </c>
      <c r="D15" s="5" t="s">
        <v>288</v>
      </c>
      <c r="E15" s="6" t="s">
        <v>573</v>
      </c>
      <c r="F15" s="7" t="s">
        <v>574</v>
      </c>
      <c r="G15" s="8" t="s">
        <v>291</v>
      </c>
      <c r="H15" s="9">
        <v>295</v>
      </c>
      <c r="I15" s="29"/>
      <c r="J15" s="30">
        <f t="shared" si="0"/>
        <v>0</v>
      </c>
      <c r="K15" s="10"/>
      <c r="L15" s="16"/>
    </row>
    <row r="16" spans="2:15" s="1" customFormat="1" ht="22.8" x14ac:dyDescent="0.2">
      <c r="B16" s="14"/>
      <c r="C16" s="39" t="s">
        <v>443</v>
      </c>
      <c r="D16" s="39" t="s">
        <v>284</v>
      </c>
      <c r="E16" s="40" t="s">
        <v>575</v>
      </c>
      <c r="F16" s="41" t="s">
        <v>576</v>
      </c>
      <c r="G16" s="42" t="s">
        <v>291</v>
      </c>
      <c r="H16" s="43">
        <v>295</v>
      </c>
      <c r="I16" s="29"/>
      <c r="J16" s="30">
        <f>ROUND(I16*H16,2)</f>
        <v>0</v>
      </c>
      <c r="K16" s="10"/>
      <c r="L16" s="16"/>
    </row>
    <row r="17" spans="2:12" s="1" customFormat="1" ht="11.4" x14ac:dyDescent="0.2">
      <c r="B17" s="14"/>
      <c r="C17" s="5" t="s">
        <v>459</v>
      </c>
      <c r="D17" s="5" t="s">
        <v>288</v>
      </c>
      <c r="E17" s="6" t="s">
        <v>577</v>
      </c>
      <c r="F17" s="7" t="s">
        <v>578</v>
      </c>
      <c r="G17" s="8" t="s">
        <v>579</v>
      </c>
      <c r="H17" s="9">
        <v>0.4</v>
      </c>
      <c r="I17" s="29"/>
      <c r="J17" s="30">
        <f t="shared" ref="J17:J45" si="1">ROUND(I17*H17,2)</f>
        <v>0</v>
      </c>
      <c r="K17" s="10"/>
      <c r="L17" s="16"/>
    </row>
    <row r="18" spans="2:12" s="1" customFormat="1" ht="11.4" x14ac:dyDescent="0.2">
      <c r="B18" s="14"/>
      <c r="C18" s="5" t="s">
        <v>489</v>
      </c>
      <c r="D18" s="5" t="s">
        <v>288</v>
      </c>
      <c r="E18" s="6" t="s">
        <v>992</v>
      </c>
      <c r="F18" s="7" t="s">
        <v>993</v>
      </c>
      <c r="G18" s="8" t="s">
        <v>395</v>
      </c>
      <c r="H18" s="9">
        <v>10.5</v>
      </c>
      <c r="I18" s="29"/>
      <c r="J18" s="30">
        <f t="shared" si="1"/>
        <v>0</v>
      </c>
      <c r="K18" s="10"/>
      <c r="L18" s="16"/>
    </row>
    <row r="19" spans="2:12" s="1" customFormat="1" ht="11.4" x14ac:dyDescent="0.2">
      <c r="B19" s="14"/>
      <c r="C19" s="5" t="s">
        <v>492</v>
      </c>
      <c r="D19" s="5" t="s">
        <v>288</v>
      </c>
      <c r="E19" s="6" t="s">
        <v>994</v>
      </c>
      <c r="F19" s="7" t="s">
        <v>995</v>
      </c>
      <c r="G19" s="8" t="s">
        <v>395</v>
      </c>
      <c r="H19" s="9">
        <v>10.5</v>
      </c>
      <c r="I19" s="29"/>
      <c r="J19" s="30">
        <f t="shared" si="1"/>
        <v>0</v>
      </c>
      <c r="K19" s="10"/>
      <c r="L19" s="16"/>
    </row>
    <row r="20" spans="2:12" s="1" customFormat="1" ht="11.4" x14ac:dyDescent="0.2">
      <c r="B20" s="14"/>
      <c r="C20" s="5" t="s">
        <v>495</v>
      </c>
      <c r="D20" s="5" t="s">
        <v>288</v>
      </c>
      <c r="E20" s="6" t="s">
        <v>4772</v>
      </c>
      <c r="F20" s="7" t="s">
        <v>4773</v>
      </c>
      <c r="G20" s="8" t="s">
        <v>291</v>
      </c>
      <c r="H20" s="9">
        <v>295</v>
      </c>
      <c r="I20" s="29"/>
      <c r="J20" s="30">
        <f t="shared" si="1"/>
        <v>0</v>
      </c>
      <c r="K20" s="10"/>
      <c r="L20" s="16"/>
    </row>
    <row r="21" spans="2:12" s="1" customFormat="1" ht="11.4" x14ac:dyDescent="0.2">
      <c r="B21" s="14"/>
      <c r="C21" s="5" t="s">
        <v>498</v>
      </c>
      <c r="D21" s="5" t="s">
        <v>288</v>
      </c>
      <c r="E21" s="6" t="s">
        <v>996</v>
      </c>
      <c r="F21" s="7" t="s">
        <v>997</v>
      </c>
      <c r="G21" s="8" t="s">
        <v>314</v>
      </c>
      <c r="H21" s="9">
        <v>2</v>
      </c>
      <c r="I21" s="29"/>
      <c r="J21" s="30">
        <f t="shared" si="1"/>
        <v>0</v>
      </c>
      <c r="K21" s="10"/>
      <c r="L21" s="16"/>
    </row>
    <row r="22" spans="2:12" s="1" customFormat="1" ht="11.4" x14ac:dyDescent="0.2">
      <c r="B22" s="14"/>
      <c r="C22" s="5" t="s">
        <v>441</v>
      </c>
      <c r="D22" s="5" t="s">
        <v>288</v>
      </c>
      <c r="E22" s="6" t="s">
        <v>582</v>
      </c>
      <c r="F22" s="7" t="s">
        <v>583</v>
      </c>
      <c r="G22" s="8" t="s">
        <v>291</v>
      </c>
      <c r="H22" s="9">
        <v>295</v>
      </c>
      <c r="I22" s="29"/>
      <c r="J22" s="30">
        <f t="shared" si="1"/>
        <v>0</v>
      </c>
      <c r="K22" s="10"/>
      <c r="L22" s="16"/>
    </row>
    <row r="23" spans="2:12" s="1" customFormat="1" ht="22.8" x14ac:dyDescent="0.2">
      <c r="B23" s="14"/>
      <c r="C23" s="39" t="s">
        <v>503</v>
      </c>
      <c r="D23" s="39" t="s">
        <v>284</v>
      </c>
      <c r="E23" s="40" t="s">
        <v>584</v>
      </c>
      <c r="F23" s="41" t="s">
        <v>585</v>
      </c>
      <c r="G23" s="42" t="s">
        <v>435</v>
      </c>
      <c r="H23" s="43">
        <v>15.34</v>
      </c>
      <c r="I23" s="29"/>
      <c r="J23" s="30">
        <f t="shared" si="1"/>
        <v>0</v>
      </c>
      <c r="K23" s="10"/>
      <c r="L23" s="16"/>
    </row>
    <row r="24" spans="2:12" s="1" customFormat="1" ht="11.4" x14ac:dyDescent="0.2">
      <c r="B24" s="14"/>
      <c r="C24" s="5" t="s">
        <v>506</v>
      </c>
      <c r="D24" s="5" t="s">
        <v>288</v>
      </c>
      <c r="E24" s="6" t="s">
        <v>586</v>
      </c>
      <c r="F24" s="7" t="s">
        <v>587</v>
      </c>
      <c r="G24" s="8" t="s">
        <v>314</v>
      </c>
      <c r="H24" s="9">
        <v>10</v>
      </c>
      <c r="I24" s="29"/>
      <c r="J24" s="30">
        <f t="shared" si="1"/>
        <v>0</v>
      </c>
      <c r="K24" s="10"/>
      <c r="L24" s="16"/>
    </row>
    <row r="25" spans="2:12" s="1" customFormat="1" ht="11.4" x14ac:dyDescent="0.2">
      <c r="B25" s="14"/>
      <c r="C25" s="5" t="s">
        <v>509</v>
      </c>
      <c r="D25" s="5" t="s">
        <v>288</v>
      </c>
      <c r="E25" s="6" t="s">
        <v>404</v>
      </c>
      <c r="F25" s="7" t="s">
        <v>588</v>
      </c>
      <c r="G25" s="8" t="s">
        <v>291</v>
      </c>
      <c r="H25" s="9">
        <v>295</v>
      </c>
      <c r="I25" s="29"/>
      <c r="J25" s="30">
        <f t="shared" si="1"/>
        <v>0</v>
      </c>
      <c r="K25" s="10"/>
      <c r="L25" s="16"/>
    </row>
    <row r="26" spans="2:12" s="1" customFormat="1" ht="11.4" x14ac:dyDescent="0.2">
      <c r="B26" s="14"/>
      <c r="C26" s="39" t="s">
        <v>512</v>
      </c>
      <c r="D26" s="39" t="s">
        <v>284</v>
      </c>
      <c r="E26" s="40" t="s">
        <v>589</v>
      </c>
      <c r="F26" s="41" t="s">
        <v>590</v>
      </c>
      <c r="G26" s="42" t="s">
        <v>291</v>
      </c>
      <c r="H26" s="43">
        <v>295</v>
      </c>
      <c r="I26" s="29"/>
      <c r="J26" s="30">
        <f t="shared" si="1"/>
        <v>0</v>
      </c>
      <c r="K26" s="10"/>
      <c r="L26" s="16"/>
    </row>
    <row r="27" spans="2:12" s="1" customFormat="1" ht="11.4" x14ac:dyDescent="0.2">
      <c r="B27" s="14"/>
      <c r="C27" s="5" t="s">
        <v>515</v>
      </c>
      <c r="D27" s="5" t="s">
        <v>288</v>
      </c>
      <c r="E27" s="6" t="s">
        <v>4774</v>
      </c>
      <c r="F27" s="7" t="s">
        <v>4775</v>
      </c>
      <c r="G27" s="8" t="s">
        <v>291</v>
      </c>
      <c r="H27" s="9">
        <v>295</v>
      </c>
      <c r="I27" s="29"/>
      <c r="J27" s="30">
        <f t="shared" si="1"/>
        <v>0</v>
      </c>
      <c r="K27" s="10"/>
      <c r="L27" s="16"/>
    </row>
    <row r="28" spans="2:12" s="1" customFormat="1" ht="11.4" x14ac:dyDescent="0.2">
      <c r="B28" s="14"/>
      <c r="C28" s="5" t="s">
        <v>518</v>
      </c>
      <c r="D28" s="5" t="s">
        <v>288</v>
      </c>
      <c r="E28" s="6" t="s">
        <v>593</v>
      </c>
      <c r="F28" s="7" t="s">
        <v>594</v>
      </c>
      <c r="G28" s="8" t="s">
        <v>595</v>
      </c>
      <c r="H28" s="9">
        <v>160</v>
      </c>
      <c r="I28" s="29"/>
      <c r="J28" s="30">
        <f t="shared" si="1"/>
        <v>0</v>
      </c>
      <c r="K28" s="10"/>
      <c r="L28" s="16"/>
    </row>
    <row r="29" spans="2:12" s="1" customFormat="1" ht="11.4" x14ac:dyDescent="0.2">
      <c r="B29" s="14"/>
      <c r="C29" s="5" t="s">
        <v>521</v>
      </c>
      <c r="D29" s="5" t="s">
        <v>288</v>
      </c>
      <c r="E29" s="6" t="s">
        <v>596</v>
      </c>
      <c r="F29" s="7" t="s">
        <v>597</v>
      </c>
      <c r="G29" s="8" t="s">
        <v>314</v>
      </c>
      <c r="H29" s="9">
        <v>10</v>
      </c>
      <c r="I29" s="29"/>
      <c r="J29" s="30">
        <f t="shared" si="1"/>
        <v>0</v>
      </c>
      <c r="K29" s="10"/>
      <c r="L29" s="16"/>
    </row>
    <row r="30" spans="2:12" s="1" customFormat="1" ht="11.4" x14ac:dyDescent="0.2">
      <c r="B30" s="14"/>
      <c r="C30" s="39" t="s">
        <v>525</v>
      </c>
      <c r="D30" s="39" t="s">
        <v>284</v>
      </c>
      <c r="E30" s="40" t="s">
        <v>598</v>
      </c>
      <c r="F30" s="41" t="s">
        <v>599</v>
      </c>
      <c r="G30" s="42" t="s">
        <v>314</v>
      </c>
      <c r="H30" s="43">
        <v>10</v>
      </c>
      <c r="I30" s="29"/>
      <c r="J30" s="30">
        <f t="shared" si="1"/>
        <v>0</v>
      </c>
      <c r="K30" s="10"/>
      <c r="L30" s="16"/>
    </row>
    <row r="31" spans="2:12" s="20" customFormat="1" ht="15" x14ac:dyDescent="0.25">
      <c r="B31" s="19"/>
      <c r="D31" s="21" t="s">
        <v>283</v>
      </c>
      <c r="E31" s="22" t="s">
        <v>601</v>
      </c>
      <c r="F31" s="22" t="s">
        <v>602</v>
      </c>
      <c r="I31" s="45"/>
      <c r="J31" s="23"/>
      <c r="K31" s="45"/>
      <c r="L31" s="36"/>
    </row>
    <row r="32" spans="2:12" s="1" customFormat="1" ht="11.4" x14ac:dyDescent="0.2">
      <c r="B32" s="14"/>
      <c r="C32" s="5" t="s">
        <v>528</v>
      </c>
      <c r="D32" s="5" t="s">
        <v>288</v>
      </c>
      <c r="E32" s="6" t="s">
        <v>603</v>
      </c>
      <c r="F32" s="7" t="s">
        <v>604</v>
      </c>
      <c r="G32" s="8" t="s">
        <v>579</v>
      </c>
      <c r="H32" s="9">
        <v>0.4</v>
      </c>
      <c r="I32" s="29"/>
      <c r="J32" s="30">
        <f t="shared" si="1"/>
        <v>0</v>
      </c>
      <c r="K32" s="10"/>
      <c r="L32" s="16"/>
    </row>
    <row r="33" spans="2:12" s="1" customFormat="1" ht="11.4" x14ac:dyDescent="0.2">
      <c r="B33" s="14"/>
      <c r="C33" s="5" t="s">
        <v>531</v>
      </c>
      <c r="D33" s="5" t="s">
        <v>288</v>
      </c>
      <c r="E33" s="6" t="s">
        <v>605</v>
      </c>
      <c r="F33" s="7" t="s">
        <v>606</v>
      </c>
      <c r="G33" s="8" t="s">
        <v>579</v>
      </c>
      <c r="H33" s="9">
        <v>0.4</v>
      </c>
      <c r="I33" s="29"/>
      <c r="J33" s="30">
        <f t="shared" si="1"/>
        <v>0</v>
      </c>
      <c r="K33" s="10"/>
      <c r="L33" s="16"/>
    </row>
    <row r="34" spans="2:12" s="20" customFormat="1" ht="15" x14ac:dyDescent="0.25">
      <c r="B34" s="19"/>
      <c r="D34" s="21" t="s">
        <v>283</v>
      </c>
      <c r="E34" s="22" t="s">
        <v>607</v>
      </c>
      <c r="F34" s="22" t="s">
        <v>608</v>
      </c>
      <c r="I34" s="45"/>
      <c r="J34" s="23"/>
      <c r="K34" s="45"/>
      <c r="L34" s="36"/>
    </row>
    <row r="35" spans="2:12" s="1" customFormat="1" ht="11.4" x14ac:dyDescent="0.2">
      <c r="B35" s="14"/>
      <c r="C35" s="5" t="s">
        <v>534</v>
      </c>
      <c r="D35" s="5" t="s">
        <v>288</v>
      </c>
      <c r="E35" s="6" t="s">
        <v>998</v>
      </c>
      <c r="F35" s="7" t="s">
        <v>999</v>
      </c>
      <c r="G35" s="8" t="s">
        <v>291</v>
      </c>
      <c r="H35" s="9">
        <v>110</v>
      </c>
      <c r="I35" s="29"/>
      <c r="J35" s="30">
        <f t="shared" si="1"/>
        <v>0</v>
      </c>
      <c r="K35" s="10"/>
      <c r="L35" s="16"/>
    </row>
    <row r="36" spans="2:12" s="1" customFormat="1" ht="11.4" x14ac:dyDescent="0.2">
      <c r="B36" s="14"/>
      <c r="C36" s="39" t="s">
        <v>537</v>
      </c>
      <c r="D36" s="39" t="s">
        <v>284</v>
      </c>
      <c r="E36" s="40" t="s">
        <v>1000</v>
      </c>
      <c r="F36" s="41" t="s">
        <v>1001</v>
      </c>
      <c r="G36" s="42" t="s">
        <v>291</v>
      </c>
      <c r="H36" s="43">
        <v>110</v>
      </c>
      <c r="I36" s="29"/>
      <c r="J36" s="30">
        <f t="shared" si="1"/>
        <v>0</v>
      </c>
      <c r="K36" s="10"/>
      <c r="L36" s="16"/>
    </row>
    <row r="37" spans="2:12" s="20" customFormat="1" ht="15" x14ac:dyDescent="0.25">
      <c r="B37" s="19"/>
      <c r="D37" s="21" t="s">
        <v>283</v>
      </c>
      <c r="E37" s="22" t="s">
        <v>286</v>
      </c>
      <c r="F37" s="22" t="s">
        <v>632</v>
      </c>
      <c r="I37" s="45"/>
      <c r="J37" s="23"/>
      <c r="K37" s="45"/>
      <c r="L37" s="36"/>
    </row>
    <row r="38" spans="2:12" s="1" customFormat="1" ht="11.4" x14ac:dyDescent="0.2">
      <c r="B38" s="14"/>
      <c r="C38" s="5" t="s">
        <v>540</v>
      </c>
      <c r="D38" s="5" t="s">
        <v>288</v>
      </c>
      <c r="E38" s="6" t="s">
        <v>1002</v>
      </c>
      <c r="F38" s="7" t="s">
        <v>1003</v>
      </c>
      <c r="G38" s="8" t="s">
        <v>314</v>
      </c>
      <c r="H38" s="9">
        <v>1</v>
      </c>
      <c r="I38" s="29"/>
      <c r="J38" s="30">
        <f t="shared" si="1"/>
        <v>0</v>
      </c>
      <c r="K38" s="10"/>
      <c r="L38" s="16"/>
    </row>
    <row r="39" spans="2:12" s="1" customFormat="1" ht="11.4" x14ac:dyDescent="0.2">
      <c r="B39" s="14"/>
      <c r="C39" s="5" t="s">
        <v>545</v>
      </c>
      <c r="D39" s="5" t="s">
        <v>288</v>
      </c>
      <c r="E39" s="6" t="s">
        <v>1004</v>
      </c>
      <c r="F39" s="7" t="s">
        <v>1005</v>
      </c>
      <c r="G39" s="8" t="s">
        <v>314</v>
      </c>
      <c r="H39" s="9">
        <v>1</v>
      </c>
      <c r="I39" s="29"/>
      <c r="J39" s="30">
        <f t="shared" si="1"/>
        <v>0</v>
      </c>
      <c r="K39" s="10"/>
      <c r="L39" s="16"/>
    </row>
    <row r="40" spans="2:12" s="1" customFormat="1" ht="11.4" x14ac:dyDescent="0.2">
      <c r="B40" s="14"/>
      <c r="C40" s="5" t="s">
        <v>548</v>
      </c>
      <c r="D40" s="5" t="s">
        <v>288</v>
      </c>
      <c r="E40" s="6" t="s">
        <v>4800</v>
      </c>
      <c r="F40" s="7" t="s">
        <v>4801</v>
      </c>
      <c r="G40" s="8" t="s">
        <v>314</v>
      </c>
      <c r="H40" s="9">
        <v>2</v>
      </c>
      <c r="I40" s="29"/>
      <c r="J40" s="30">
        <f t="shared" si="1"/>
        <v>0</v>
      </c>
      <c r="K40" s="10"/>
      <c r="L40" s="16"/>
    </row>
    <row r="41" spans="2:12" s="1" customFormat="1" ht="22.8" x14ac:dyDescent="0.2">
      <c r="B41" s="14"/>
      <c r="C41" s="39" t="s">
        <v>551</v>
      </c>
      <c r="D41" s="39" t="s">
        <v>284</v>
      </c>
      <c r="E41" s="40" t="s">
        <v>1008</v>
      </c>
      <c r="F41" s="41" t="s">
        <v>1009</v>
      </c>
      <c r="G41" s="42" t="s">
        <v>314</v>
      </c>
      <c r="H41" s="43">
        <v>2</v>
      </c>
      <c r="I41" s="29"/>
      <c r="J41" s="30">
        <f t="shared" si="1"/>
        <v>0</v>
      </c>
      <c r="K41" s="10"/>
      <c r="L41" s="16"/>
    </row>
    <row r="42" spans="2:12" s="1" customFormat="1" ht="11.4" x14ac:dyDescent="0.2">
      <c r="B42" s="14"/>
      <c r="C42" s="39" t="s">
        <v>554</v>
      </c>
      <c r="D42" s="39" t="s">
        <v>284</v>
      </c>
      <c r="E42" s="40" t="s">
        <v>1010</v>
      </c>
      <c r="F42" s="41" t="s">
        <v>1011</v>
      </c>
      <c r="G42" s="42" t="s">
        <v>314</v>
      </c>
      <c r="H42" s="43">
        <v>2</v>
      </c>
      <c r="I42" s="29"/>
      <c r="J42" s="30">
        <f t="shared" si="1"/>
        <v>0</v>
      </c>
      <c r="K42" s="10"/>
      <c r="L42" s="16"/>
    </row>
    <row r="43" spans="2:12" s="1" customFormat="1" ht="22.8" x14ac:dyDescent="0.2">
      <c r="B43" s="14"/>
      <c r="C43" s="5" t="s">
        <v>557</v>
      </c>
      <c r="D43" s="5" t="s">
        <v>288</v>
      </c>
      <c r="E43" s="6" t="s">
        <v>1012</v>
      </c>
      <c r="F43" s="7" t="s">
        <v>1013</v>
      </c>
      <c r="G43" s="8" t="s">
        <v>314</v>
      </c>
      <c r="H43" s="9">
        <v>2</v>
      </c>
      <c r="I43" s="29"/>
      <c r="J43" s="30">
        <f t="shared" si="1"/>
        <v>0</v>
      </c>
      <c r="K43" s="10"/>
      <c r="L43" s="16"/>
    </row>
    <row r="44" spans="2:12" s="1" customFormat="1" ht="22.8" x14ac:dyDescent="0.2">
      <c r="B44" s="14"/>
      <c r="C44" s="39" t="s">
        <v>623</v>
      </c>
      <c r="D44" s="39" t="s">
        <v>284</v>
      </c>
      <c r="E44" s="40" t="s">
        <v>1014</v>
      </c>
      <c r="F44" s="41" t="s">
        <v>690</v>
      </c>
      <c r="G44" s="42" t="s">
        <v>314</v>
      </c>
      <c r="H44" s="43">
        <v>2</v>
      </c>
      <c r="I44" s="29"/>
      <c r="J44" s="30">
        <f t="shared" si="1"/>
        <v>0</v>
      </c>
      <c r="K44" s="10"/>
      <c r="L44" s="16"/>
    </row>
    <row r="45" spans="2:12" s="1" customFormat="1" ht="11.4" x14ac:dyDescent="0.2">
      <c r="B45" s="14"/>
      <c r="C45" s="5" t="s">
        <v>626</v>
      </c>
      <c r="D45" s="5" t="s">
        <v>288</v>
      </c>
      <c r="E45" s="6" t="s">
        <v>1015</v>
      </c>
      <c r="F45" s="7" t="s">
        <v>1016</v>
      </c>
      <c r="G45" s="8" t="s">
        <v>314</v>
      </c>
      <c r="H45" s="9">
        <v>2</v>
      </c>
      <c r="I45" s="29"/>
      <c r="J45" s="30">
        <f t="shared" si="1"/>
        <v>0</v>
      </c>
      <c r="K45" s="10"/>
      <c r="L45" s="16"/>
    </row>
    <row r="46" spans="2:12" s="1" customFormat="1" ht="11.4" x14ac:dyDescent="0.2">
      <c r="B46" s="14"/>
      <c r="C46" s="5" t="s">
        <v>629</v>
      </c>
      <c r="D46" s="5" t="s">
        <v>288</v>
      </c>
      <c r="E46" s="6" t="s">
        <v>329</v>
      </c>
      <c r="F46" s="7" t="s">
        <v>330</v>
      </c>
      <c r="G46" s="8" t="s">
        <v>331</v>
      </c>
      <c r="H46" s="9">
        <v>150</v>
      </c>
      <c r="I46" s="29"/>
      <c r="J46" s="30">
        <f>ROUND(I46*H46,2)</f>
        <v>0</v>
      </c>
      <c r="K46" s="10"/>
      <c r="L46" s="16"/>
    </row>
    <row r="47" spans="2:12" s="1" customFormat="1" ht="11.4" x14ac:dyDescent="0.2">
      <c r="B47" s="14"/>
      <c r="C47" s="5" t="s">
        <v>633</v>
      </c>
      <c r="D47" s="5" t="s">
        <v>288</v>
      </c>
      <c r="E47" s="6" t="s">
        <v>4802</v>
      </c>
      <c r="F47" s="7" t="s">
        <v>4803</v>
      </c>
      <c r="G47" s="8" t="s">
        <v>314</v>
      </c>
      <c r="H47" s="9">
        <v>2</v>
      </c>
      <c r="I47" s="29"/>
      <c r="J47" s="30">
        <f t="shared" ref="J47:J55" si="2">ROUND(I47*H47,2)</f>
        <v>0</v>
      </c>
      <c r="K47" s="10"/>
      <c r="L47" s="16"/>
    </row>
    <row r="48" spans="2:12" s="1" customFormat="1" ht="11.4" x14ac:dyDescent="0.2">
      <c r="B48" s="14"/>
      <c r="C48" s="5" t="s">
        <v>636</v>
      </c>
      <c r="D48" s="5" t="s">
        <v>288</v>
      </c>
      <c r="E48" s="6" t="s">
        <v>1017</v>
      </c>
      <c r="F48" s="7" t="s">
        <v>1018</v>
      </c>
      <c r="G48" s="8" t="s">
        <v>291</v>
      </c>
      <c r="H48" s="9">
        <v>350</v>
      </c>
      <c r="I48" s="29"/>
      <c r="J48" s="30">
        <f t="shared" si="2"/>
        <v>0</v>
      </c>
      <c r="K48" s="10"/>
      <c r="L48" s="16"/>
    </row>
    <row r="49" spans="2:12" s="1" customFormat="1" ht="22.8" x14ac:dyDescent="0.2">
      <c r="B49" s="14"/>
      <c r="C49" s="39" t="s">
        <v>639</v>
      </c>
      <c r="D49" s="39" t="s">
        <v>284</v>
      </c>
      <c r="E49" s="40" t="s">
        <v>4826</v>
      </c>
      <c r="F49" s="41" t="s">
        <v>4827</v>
      </c>
      <c r="G49" s="42" t="s">
        <v>291</v>
      </c>
      <c r="H49" s="43">
        <v>350</v>
      </c>
      <c r="I49" s="29"/>
      <c r="J49" s="30">
        <f t="shared" si="2"/>
        <v>0</v>
      </c>
      <c r="K49" s="10"/>
      <c r="L49" s="16"/>
    </row>
    <row r="50" spans="2:12" s="1" customFormat="1" ht="11.4" x14ac:dyDescent="0.2">
      <c r="B50" s="14"/>
      <c r="C50" s="5" t="s">
        <v>642</v>
      </c>
      <c r="D50" s="5" t="s">
        <v>288</v>
      </c>
      <c r="E50" s="6" t="s">
        <v>1027</v>
      </c>
      <c r="F50" s="7" t="s">
        <v>1028</v>
      </c>
      <c r="G50" s="8" t="s">
        <v>822</v>
      </c>
      <c r="H50" s="9">
        <v>1</v>
      </c>
      <c r="I50" s="29"/>
      <c r="J50" s="30">
        <f t="shared" si="2"/>
        <v>0</v>
      </c>
      <c r="K50" s="10"/>
      <c r="L50" s="16"/>
    </row>
    <row r="51" spans="2:12" s="1" customFormat="1" ht="11.4" x14ac:dyDescent="0.2">
      <c r="B51" s="14"/>
      <c r="C51" s="5" t="s">
        <v>645</v>
      </c>
      <c r="D51" s="5" t="s">
        <v>288</v>
      </c>
      <c r="E51" s="6" t="s">
        <v>1029</v>
      </c>
      <c r="F51" s="7" t="s">
        <v>1030</v>
      </c>
      <c r="G51" s="8" t="s">
        <v>1031</v>
      </c>
      <c r="H51" s="9">
        <v>1</v>
      </c>
      <c r="I51" s="29"/>
      <c r="J51" s="30">
        <f t="shared" si="2"/>
        <v>0</v>
      </c>
      <c r="K51" s="10"/>
      <c r="L51" s="16"/>
    </row>
    <row r="52" spans="2:12" s="1" customFormat="1" ht="11.4" x14ac:dyDescent="0.2">
      <c r="B52" s="14"/>
      <c r="C52" s="39" t="s">
        <v>648</v>
      </c>
      <c r="D52" s="39" t="s">
        <v>284</v>
      </c>
      <c r="E52" s="40" t="s">
        <v>1032</v>
      </c>
      <c r="F52" s="41" t="s">
        <v>1033</v>
      </c>
      <c r="G52" s="42" t="s">
        <v>1031</v>
      </c>
      <c r="H52" s="43">
        <v>1</v>
      </c>
      <c r="I52" s="29"/>
      <c r="J52" s="30">
        <f t="shared" si="2"/>
        <v>0</v>
      </c>
      <c r="K52" s="10"/>
      <c r="L52" s="16"/>
    </row>
    <row r="53" spans="2:12" s="20" customFormat="1" ht="15" x14ac:dyDescent="0.25">
      <c r="B53" s="19"/>
      <c r="D53" s="21" t="s">
        <v>283</v>
      </c>
      <c r="E53" s="22" t="s">
        <v>712</v>
      </c>
      <c r="F53" s="22" t="s">
        <v>713</v>
      </c>
      <c r="I53" s="45"/>
      <c r="J53" s="23"/>
      <c r="K53" s="45"/>
      <c r="L53" s="36"/>
    </row>
    <row r="54" spans="2:12" s="20" customFormat="1" ht="11.4" x14ac:dyDescent="0.2">
      <c r="B54" s="19"/>
      <c r="C54" s="5">
        <v>37</v>
      </c>
      <c r="D54" s="5" t="s">
        <v>288</v>
      </c>
      <c r="E54" s="6" t="s">
        <v>4819</v>
      </c>
      <c r="F54" s="7" t="s">
        <v>4820</v>
      </c>
      <c r="G54" s="8" t="s">
        <v>716</v>
      </c>
      <c r="H54" s="9">
        <v>24</v>
      </c>
      <c r="I54" s="29"/>
      <c r="J54" s="30">
        <f t="shared" ref="J54" si="3">ROUND(I54*H54,2)</f>
        <v>0</v>
      </c>
      <c r="K54" s="10"/>
      <c r="L54" s="36"/>
    </row>
    <row r="55" spans="2:12" s="1" customFormat="1" ht="11.4" x14ac:dyDescent="0.2">
      <c r="B55" s="14"/>
      <c r="C55" s="5">
        <v>38</v>
      </c>
      <c r="D55" s="5" t="s">
        <v>288</v>
      </c>
      <c r="E55" s="6" t="s">
        <v>717</v>
      </c>
      <c r="F55" s="7" t="s">
        <v>718</v>
      </c>
      <c r="G55" s="8" t="s">
        <v>716</v>
      </c>
      <c r="H55" s="9">
        <v>24</v>
      </c>
      <c r="I55" s="29"/>
      <c r="J55" s="30">
        <f t="shared" si="2"/>
        <v>0</v>
      </c>
      <c r="K55" s="10"/>
      <c r="L55" s="16"/>
    </row>
    <row r="56" spans="2:12" s="1" customFormat="1" ht="22.95" customHeight="1" x14ac:dyDescent="0.3">
      <c r="B56" s="14"/>
      <c r="C56" s="18" t="s">
        <v>269</v>
      </c>
      <c r="J56" s="31">
        <f>SUM(J12:J55)</f>
        <v>0</v>
      </c>
      <c r="L56" s="16"/>
    </row>
    <row r="57" spans="2:12" s="1" customFormat="1" ht="6.9" customHeight="1" x14ac:dyDescent="0.2">
      <c r="B57" s="26"/>
      <c r="C57" s="27"/>
      <c r="D57" s="27"/>
      <c r="E57" s="27"/>
      <c r="F57" s="27"/>
      <c r="G57" s="27"/>
      <c r="H57" s="27"/>
      <c r="I57" s="27"/>
      <c r="J57" s="27"/>
      <c r="K57" s="27"/>
      <c r="L57" s="28"/>
    </row>
    <row r="59" spans="2:12" x14ac:dyDescent="0.2">
      <c r="J59" s="37"/>
    </row>
    <row r="60" spans="2:12" x14ac:dyDescent="0.2">
      <c r="H60" s="38"/>
    </row>
  </sheetData>
  <sheetProtection algorithmName="SHA-512" hashValue="BofZmyG6sw69nb6aI5Ddt8oXkUBYL8vZn+iV8GPCJORPUdOPVNdttQ5VgMXDnPF47F2wcqdcy8b3HxfL+9Bazw==" saltValue="I0UpKfh5+ANaF8UlbM1/zg==" spinCount="100000" sheet="1" formatColumns="0" formatRows="0" autoFilter="0"/>
  <mergeCells count="3">
    <mergeCell ref="E6:F6"/>
    <mergeCell ref="E8:H8"/>
    <mergeCell ref="E5:I5"/>
  </mergeCells>
  <dataValidations disablePrompts="1" count="1">
    <dataValidation type="decimal" operator="equal" allowBlank="1" showInputMessage="1" showErrorMessage="1" errorTitle="Chyba" error="Neplatný počet desatinných miest!" sqref="I11:I56" xr:uid="{3839E539-82A1-41FD-A1C2-A829D4CA9E74}">
      <formula1>ROUND(I11,2)</formula1>
    </dataValidation>
  </dataValidations>
  <hyperlinks>
    <hyperlink ref="O4" location="'Rek. obj.'!A1" display="*späť na Rek. obj." xr:uid="{36E7F8C0-E8CE-4E41-88BA-4C22D4B8F7ED}"/>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DB06D-C3B9-494A-95D2-7EF25D807111}">
  <sheetPr>
    <tabColor theme="5" tint="0.59999389629810485"/>
    <pageSetUpPr fitToPage="1"/>
  </sheetPr>
  <dimension ref="B1:O50"/>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40"/>
      <c r="G6" s="140"/>
      <c r="H6" s="140"/>
      <c r="L6" s="16"/>
    </row>
    <row r="7" spans="2:15" s="1" customFormat="1" ht="12" customHeight="1" x14ac:dyDescent="0.2">
      <c r="B7" s="14"/>
      <c r="C7" s="32" t="s">
        <v>273</v>
      </c>
      <c r="L7" s="16"/>
    </row>
    <row r="8" spans="2:15" s="1" customFormat="1" ht="16.5" customHeight="1" x14ac:dyDescent="0.2">
      <c r="B8" s="14"/>
      <c r="E8" s="135" t="s">
        <v>4828</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284</v>
      </c>
      <c r="F10" s="22" t="s">
        <v>285</v>
      </c>
      <c r="J10" s="23"/>
      <c r="L10" s="36"/>
    </row>
    <row r="11" spans="2:15" s="20" customFormat="1" ht="25.95" customHeight="1" x14ac:dyDescent="0.25">
      <c r="B11" s="19"/>
      <c r="D11" s="21" t="s">
        <v>283</v>
      </c>
      <c r="E11" s="22" t="s">
        <v>391</v>
      </c>
      <c r="F11" s="22" t="s">
        <v>392</v>
      </c>
      <c r="J11" s="23"/>
      <c r="L11" s="36"/>
    </row>
    <row r="12" spans="2:15" s="1" customFormat="1" ht="11.4" x14ac:dyDescent="0.2">
      <c r="B12" s="14"/>
      <c r="C12" s="5" t="s">
        <v>419</v>
      </c>
      <c r="D12" s="5" t="s">
        <v>288</v>
      </c>
      <c r="E12" s="6" t="s">
        <v>4829</v>
      </c>
      <c r="F12" s="7" t="s">
        <v>4830</v>
      </c>
      <c r="G12" s="8" t="s">
        <v>314</v>
      </c>
      <c r="H12" s="9">
        <v>1</v>
      </c>
      <c r="I12" s="29"/>
      <c r="J12" s="30">
        <f t="shared" ref="J12:J15" si="0">ROUND(I12*H12,2)</f>
        <v>0</v>
      </c>
      <c r="K12" s="10"/>
      <c r="L12" s="16"/>
    </row>
    <row r="13" spans="2:15" s="20" customFormat="1" ht="25.95" customHeight="1" x14ac:dyDescent="0.25">
      <c r="B13" s="19"/>
      <c r="D13" s="21" t="s">
        <v>283</v>
      </c>
      <c r="E13" s="22" t="s">
        <v>607</v>
      </c>
      <c r="F13" s="22" t="s">
        <v>608</v>
      </c>
      <c r="I13" s="45"/>
      <c r="J13" s="23"/>
      <c r="K13" s="45"/>
      <c r="L13" s="36"/>
    </row>
    <row r="14" spans="2:15" s="20" customFormat="1" ht="11.4" x14ac:dyDescent="0.2">
      <c r="B14" s="19"/>
      <c r="C14" s="5" t="s">
        <v>422</v>
      </c>
      <c r="D14" s="5" t="s">
        <v>288</v>
      </c>
      <c r="E14" s="6" t="s">
        <v>4831</v>
      </c>
      <c r="F14" s="7" t="s">
        <v>4832</v>
      </c>
      <c r="G14" s="8" t="s">
        <v>291</v>
      </c>
      <c r="H14" s="9">
        <v>10</v>
      </c>
      <c r="I14" s="29"/>
      <c r="J14" s="30">
        <f t="shared" si="0"/>
        <v>0</v>
      </c>
      <c r="K14" s="10"/>
      <c r="L14" s="36"/>
    </row>
    <row r="15" spans="2:15" s="1" customFormat="1" ht="22.8" x14ac:dyDescent="0.2">
      <c r="B15" s="14"/>
      <c r="C15" s="39" t="s">
        <v>443</v>
      </c>
      <c r="D15" s="39" t="s">
        <v>284</v>
      </c>
      <c r="E15" s="40" t="s">
        <v>4833</v>
      </c>
      <c r="F15" s="41" t="s">
        <v>4834</v>
      </c>
      <c r="G15" s="42" t="s">
        <v>291</v>
      </c>
      <c r="H15" s="43">
        <v>10</v>
      </c>
      <c r="I15" s="29"/>
      <c r="J15" s="30">
        <f t="shared" si="0"/>
        <v>0</v>
      </c>
      <c r="K15" s="10"/>
      <c r="L15" s="16"/>
    </row>
    <row r="16" spans="2:15" s="1" customFormat="1" ht="11.4" x14ac:dyDescent="0.2">
      <c r="B16" s="14"/>
      <c r="C16" s="5" t="s">
        <v>459</v>
      </c>
      <c r="D16" s="5" t="s">
        <v>288</v>
      </c>
      <c r="E16" s="6" t="s">
        <v>4835</v>
      </c>
      <c r="F16" s="7" t="s">
        <v>4836</v>
      </c>
      <c r="G16" s="8" t="s">
        <v>314</v>
      </c>
      <c r="H16" s="9">
        <v>6</v>
      </c>
      <c r="I16" s="29"/>
      <c r="J16" s="30">
        <f>ROUND(I16*H16,2)</f>
        <v>0</v>
      </c>
      <c r="K16" s="10"/>
      <c r="L16" s="16"/>
    </row>
    <row r="17" spans="2:12" s="1" customFormat="1" ht="11.4" x14ac:dyDescent="0.2">
      <c r="B17" s="14"/>
      <c r="C17" s="5" t="s">
        <v>489</v>
      </c>
      <c r="D17" s="5" t="s">
        <v>288</v>
      </c>
      <c r="E17" s="6" t="s">
        <v>4837</v>
      </c>
      <c r="F17" s="7" t="s">
        <v>4838</v>
      </c>
      <c r="G17" s="8" t="s">
        <v>314</v>
      </c>
      <c r="H17" s="9">
        <v>6</v>
      </c>
      <c r="I17" s="29"/>
      <c r="J17" s="30">
        <f t="shared" ref="J17:J43" si="1">ROUND(I17*H17,2)</f>
        <v>0</v>
      </c>
      <c r="K17" s="10"/>
      <c r="L17" s="16"/>
    </row>
    <row r="18" spans="2:12" s="1" customFormat="1" ht="22.8" x14ac:dyDescent="0.2">
      <c r="B18" s="14"/>
      <c r="C18" s="39" t="s">
        <v>492</v>
      </c>
      <c r="D18" s="39" t="s">
        <v>284</v>
      </c>
      <c r="E18" s="40" t="s">
        <v>4839</v>
      </c>
      <c r="F18" s="41" t="s">
        <v>4840</v>
      </c>
      <c r="G18" s="42" t="s">
        <v>314</v>
      </c>
      <c r="H18" s="43">
        <v>6</v>
      </c>
      <c r="I18" s="29"/>
      <c r="J18" s="30">
        <f t="shared" si="1"/>
        <v>0</v>
      </c>
      <c r="K18" s="10"/>
      <c r="L18" s="16"/>
    </row>
    <row r="19" spans="2:12" s="1" customFormat="1" ht="11.4" x14ac:dyDescent="0.2">
      <c r="B19" s="14"/>
      <c r="C19" s="5" t="s">
        <v>495</v>
      </c>
      <c r="D19" s="5" t="s">
        <v>288</v>
      </c>
      <c r="E19" s="6" t="s">
        <v>4841</v>
      </c>
      <c r="F19" s="7" t="s">
        <v>4842</v>
      </c>
      <c r="G19" s="8" t="s">
        <v>291</v>
      </c>
      <c r="H19" s="9">
        <v>15</v>
      </c>
      <c r="I19" s="29"/>
      <c r="J19" s="30">
        <f t="shared" si="1"/>
        <v>0</v>
      </c>
      <c r="K19" s="10"/>
      <c r="L19" s="16"/>
    </row>
    <row r="20" spans="2:12" s="1" customFormat="1" ht="11.4" x14ac:dyDescent="0.2">
      <c r="B20" s="14"/>
      <c r="C20" s="39" t="s">
        <v>498</v>
      </c>
      <c r="D20" s="39" t="s">
        <v>284</v>
      </c>
      <c r="E20" s="40" t="s">
        <v>4843</v>
      </c>
      <c r="F20" s="41" t="s">
        <v>4844</v>
      </c>
      <c r="G20" s="42" t="s">
        <v>291</v>
      </c>
      <c r="H20" s="43">
        <v>15</v>
      </c>
      <c r="I20" s="29"/>
      <c r="J20" s="30">
        <f t="shared" si="1"/>
        <v>0</v>
      </c>
      <c r="K20" s="10"/>
      <c r="L20" s="16"/>
    </row>
    <row r="21" spans="2:12" s="20" customFormat="1" ht="25.95" customHeight="1" x14ac:dyDescent="0.25">
      <c r="B21" s="19"/>
      <c r="D21" s="21" t="s">
        <v>283</v>
      </c>
      <c r="E21" s="22" t="s">
        <v>286</v>
      </c>
      <c r="F21" s="22" t="s">
        <v>632</v>
      </c>
      <c r="I21" s="45"/>
      <c r="J21" s="23"/>
      <c r="K21" s="45"/>
      <c r="L21" s="36"/>
    </row>
    <row r="22" spans="2:12" s="1" customFormat="1" ht="22.8" x14ac:dyDescent="0.2">
      <c r="B22" s="14"/>
      <c r="C22" s="5" t="s">
        <v>441</v>
      </c>
      <c r="D22" s="5" t="s">
        <v>288</v>
      </c>
      <c r="E22" s="6" t="s">
        <v>4845</v>
      </c>
      <c r="F22" s="7" t="s">
        <v>4846</v>
      </c>
      <c r="G22" s="8" t="s">
        <v>314</v>
      </c>
      <c r="H22" s="9">
        <v>1</v>
      </c>
      <c r="I22" s="29"/>
      <c r="J22" s="30">
        <f t="shared" si="1"/>
        <v>0</v>
      </c>
      <c r="K22" s="10"/>
      <c r="L22" s="16"/>
    </row>
    <row r="23" spans="2:12" s="1" customFormat="1" ht="22.8" x14ac:dyDescent="0.2">
      <c r="B23" s="14"/>
      <c r="C23" s="39" t="s">
        <v>503</v>
      </c>
      <c r="D23" s="39" t="s">
        <v>284</v>
      </c>
      <c r="E23" s="40" t="s">
        <v>4847</v>
      </c>
      <c r="F23" s="41" t="s">
        <v>4848</v>
      </c>
      <c r="G23" s="42" t="s">
        <v>314</v>
      </c>
      <c r="H23" s="43">
        <v>1</v>
      </c>
      <c r="I23" s="29"/>
      <c r="J23" s="30">
        <f t="shared" si="1"/>
        <v>0</v>
      </c>
      <c r="K23" s="10"/>
      <c r="L23" s="16"/>
    </row>
    <row r="24" spans="2:12" s="1" customFormat="1" ht="22.8" x14ac:dyDescent="0.2">
      <c r="B24" s="14"/>
      <c r="C24" s="39" t="s">
        <v>506</v>
      </c>
      <c r="D24" s="39" t="s">
        <v>284</v>
      </c>
      <c r="E24" s="40" t="s">
        <v>4849</v>
      </c>
      <c r="F24" s="41" t="s">
        <v>4850</v>
      </c>
      <c r="G24" s="42" t="s">
        <v>314</v>
      </c>
      <c r="H24" s="43">
        <v>1</v>
      </c>
      <c r="I24" s="29"/>
      <c r="J24" s="30">
        <f t="shared" si="1"/>
        <v>0</v>
      </c>
      <c r="K24" s="10"/>
      <c r="L24" s="16"/>
    </row>
    <row r="25" spans="2:12" s="1" customFormat="1" ht="22.8" x14ac:dyDescent="0.2">
      <c r="B25" s="14"/>
      <c r="C25" s="39" t="s">
        <v>509</v>
      </c>
      <c r="D25" s="39" t="s">
        <v>284</v>
      </c>
      <c r="E25" s="40" t="s">
        <v>4851</v>
      </c>
      <c r="F25" s="41" t="s">
        <v>4852</v>
      </c>
      <c r="G25" s="42" t="s">
        <v>314</v>
      </c>
      <c r="H25" s="43">
        <v>1</v>
      </c>
      <c r="I25" s="29"/>
      <c r="J25" s="30">
        <f t="shared" si="1"/>
        <v>0</v>
      </c>
      <c r="K25" s="10"/>
      <c r="L25" s="16"/>
    </row>
    <row r="26" spans="2:12" s="1" customFormat="1" ht="11.4" x14ac:dyDescent="0.2">
      <c r="B26" s="14"/>
      <c r="C26" s="5" t="s">
        <v>512</v>
      </c>
      <c r="D26" s="5" t="s">
        <v>288</v>
      </c>
      <c r="E26" s="6" t="s">
        <v>4853</v>
      </c>
      <c r="F26" s="7" t="s">
        <v>4854</v>
      </c>
      <c r="G26" s="8" t="s">
        <v>314</v>
      </c>
      <c r="H26" s="9">
        <v>1</v>
      </c>
      <c r="I26" s="29"/>
      <c r="J26" s="30">
        <f t="shared" si="1"/>
        <v>0</v>
      </c>
      <c r="K26" s="10"/>
      <c r="L26" s="16"/>
    </row>
    <row r="27" spans="2:12" s="1" customFormat="1" ht="11.4" x14ac:dyDescent="0.2">
      <c r="B27" s="14"/>
      <c r="C27" s="5" t="s">
        <v>515</v>
      </c>
      <c r="D27" s="5" t="s">
        <v>288</v>
      </c>
      <c r="E27" s="6" t="s">
        <v>4855</v>
      </c>
      <c r="F27" s="7" t="s">
        <v>4856</v>
      </c>
      <c r="G27" s="8" t="s">
        <v>314</v>
      </c>
      <c r="H27" s="9">
        <v>2</v>
      </c>
      <c r="I27" s="29"/>
      <c r="J27" s="30">
        <f t="shared" si="1"/>
        <v>0</v>
      </c>
      <c r="K27" s="10"/>
      <c r="L27" s="16"/>
    </row>
    <row r="28" spans="2:12" s="1" customFormat="1" ht="11.4" x14ac:dyDescent="0.2">
      <c r="B28" s="14"/>
      <c r="C28" s="5" t="s">
        <v>518</v>
      </c>
      <c r="D28" s="5" t="s">
        <v>288</v>
      </c>
      <c r="E28" s="6" t="s">
        <v>4857</v>
      </c>
      <c r="F28" s="7" t="s">
        <v>4858</v>
      </c>
      <c r="G28" s="8" t="s">
        <v>291</v>
      </c>
      <c r="H28" s="9">
        <v>50</v>
      </c>
      <c r="I28" s="29"/>
      <c r="J28" s="30">
        <f t="shared" si="1"/>
        <v>0</v>
      </c>
      <c r="K28" s="10"/>
      <c r="L28" s="16"/>
    </row>
    <row r="29" spans="2:12" s="1" customFormat="1" ht="11.4" x14ac:dyDescent="0.2">
      <c r="B29" s="14"/>
      <c r="C29" s="5" t="s">
        <v>521</v>
      </c>
      <c r="D29" s="5" t="s">
        <v>288</v>
      </c>
      <c r="E29" s="6" t="s">
        <v>4859</v>
      </c>
      <c r="F29" s="7" t="s">
        <v>4860</v>
      </c>
      <c r="G29" s="8" t="s">
        <v>314</v>
      </c>
      <c r="H29" s="9">
        <v>1</v>
      </c>
      <c r="I29" s="29"/>
      <c r="J29" s="30">
        <f t="shared" si="1"/>
        <v>0</v>
      </c>
      <c r="K29" s="10"/>
      <c r="L29" s="16"/>
    </row>
    <row r="30" spans="2:12" s="1" customFormat="1" ht="11.4" x14ac:dyDescent="0.2">
      <c r="B30" s="14"/>
      <c r="C30" s="5" t="s">
        <v>525</v>
      </c>
      <c r="D30" s="5" t="s">
        <v>288</v>
      </c>
      <c r="E30" s="6" t="s">
        <v>4861</v>
      </c>
      <c r="F30" s="7" t="s">
        <v>4862</v>
      </c>
      <c r="G30" s="8" t="s">
        <v>314</v>
      </c>
      <c r="H30" s="9">
        <v>1</v>
      </c>
      <c r="I30" s="29"/>
      <c r="J30" s="30">
        <f t="shared" si="1"/>
        <v>0</v>
      </c>
      <c r="K30" s="10"/>
      <c r="L30" s="16"/>
    </row>
    <row r="31" spans="2:12" s="1" customFormat="1" ht="11.4" x14ac:dyDescent="0.2">
      <c r="B31" s="14"/>
      <c r="C31" s="5" t="s">
        <v>528</v>
      </c>
      <c r="D31" s="5" t="s">
        <v>288</v>
      </c>
      <c r="E31" s="6" t="s">
        <v>4863</v>
      </c>
      <c r="F31" s="7" t="s">
        <v>4864</v>
      </c>
      <c r="G31" s="8" t="s">
        <v>314</v>
      </c>
      <c r="H31" s="9">
        <v>2</v>
      </c>
      <c r="I31" s="29"/>
      <c r="J31" s="30">
        <f t="shared" si="1"/>
        <v>0</v>
      </c>
      <c r="K31" s="10"/>
      <c r="L31" s="16"/>
    </row>
    <row r="32" spans="2:12" s="1" customFormat="1" ht="22.8" x14ac:dyDescent="0.2">
      <c r="B32" s="14"/>
      <c r="C32" s="5" t="s">
        <v>531</v>
      </c>
      <c r="D32" s="5" t="s">
        <v>288</v>
      </c>
      <c r="E32" s="6" t="s">
        <v>4865</v>
      </c>
      <c r="F32" s="7" t="s">
        <v>4866</v>
      </c>
      <c r="G32" s="8" t="s">
        <v>314</v>
      </c>
      <c r="H32" s="9">
        <v>2</v>
      </c>
      <c r="I32" s="29"/>
      <c r="J32" s="30">
        <f t="shared" si="1"/>
        <v>0</v>
      </c>
      <c r="K32" s="10"/>
      <c r="L32" s="16"/>
    </row>
    <row r="33" spans="2:12" s="1" customFormat="1" ht="11.4" x14ac:dyDescent="0.2">
      <c r="B33" s="14"/>
      <c r="C33" s="5" t="s">
        <v>534</v>
      </c>
      <c r="D33" s="5" t="s">
        <v>288</v>
      </c>
      <c r="E33" s="6" t="s">
        <v>4867</v>
      </c>
      <c r="F33" s="7" t="s">
        <v>4868</v>
      </c>
      <c r="G33" s="8" t="s">
        <v>291</v>
      </c>
      <c r="H33" s="9">
        <v>50</v>
      </c>
      <c r="I33" s="29"/>
      <c r="J33" s="30">
        <f t="shared" si="1"/>
        <v>0</v>
      </c>
      <c r="K33" s="10"/>
      <c r="L33" s="16"/>
    </row>
    <row r="34" spans="2:12" s="1" customFormat="1" ht="11.4" x14ac:dyDescent="0.2">
      <c r="B34" s="14"/>
      <c r="C34" s="5" t="s">
        <v>537</v>
      </c>
      <c r="D34" s="5" t="s">
        <v>288</v>
      </c>
      <c r="E34" s="6" t="s">
        <v>4869</v>
      </c>
      <c r="F34" s="7" t="s">
        <v>4870</v>
      </c>
      <c r="G34" s="8" t="s">
        <v>314</v>
      </c>
      <c r="H34" s="9">
        <v>1</v>
      </c>
      <c r="I34" s="29"/>
      <c r="J34" s="30">
        <f t="shared" si="1"/>
        <v>0</v>
      </c>
      <c r="K34" s="10"/>
      <c r="L34" s="16"/>
    </row>
    <row r="35" spans="2:12" s="1" customFormat="1" ht="11.4" x14ac:dyDescent="0.2">
      <c r="B35" s="14"/>
      <c r="C35" s="5" t="s">
        <v>540</v>
      </c>
      <c r="D35" s="5" t="s">
        <v>288</v>
      </c>
      <c r="E35" s="6" t="s">
        <v>4871</v>
      </c>
      <c r="F35" s="7" t="s">
        <v>4872</v>
      </c>
      <c r="G35" s="8" t="s">
        <v>314</v>
      </c>
      <c r="H35" s="9">
        <v>1</v>
      </c>
      <c r="I35" s="29"/>
      <c r="J35" s="30">
        <f t="shared" si="1"/>
        <v>0</v>
      </c>
      <c r="K35" s="10"/>
      <c r="L35" s="16"/>
    </row>
    <row r="36" spans="2:12" s="1" customFormat="1" ht="11.4" x14ac:dyDescent="0.2">
      <c r="B36" s="14"/>
      <c r="C36" s="5" t="s">
        <v>545</v>
      </c>
      <c r="D36" s="5" t="s">
        <v>288</v>
      </c>
      <c r="E36" s="6" t="s">
        <v>1103</v>
      </c>
      <c r="F36" s="7" t="s">
        <v>4873</v>
      </c>
      <c r="G36" s="8" t="s">
        <v>314</v>
      </c>
      <c r="H36" s="9">
        <v>1</v>
      </c>
      <c r="I36" s="29"/>
      <c r="J36" s="30">
        <f t="shared" si="1"/>
        <v>0</v>
      </c>
      <c r="K36" s="10"/>
      <c r="L36" s="16"/>
    </row>
    <row r="37" spans="2:12" s="1" customFormat="1" ht="11.4" x14ac:dyDescent="0.2">
      <c r="B37" s="14"/>
      <c r="C37" s="5" t="s">
        <v>548</v>
      </c>
      <c r="D37" s="5" t="s">
        <v>288</v>
      </c>
      <c r="E37" s="6" t="s">
        <v>4874</v>
      </c>
      <c r="F37" s="7" t="s">
        <v>4875</v>
      </c>
      <c r="G37" s="8" t="s">
        <v>314</v>
      </c>
      <c r="H37" s="9">
        <v>1</v>
      </c>
      <c r="I37" s="29"/>
      <c r="J37" s="30">
        <f t="shared" si="1"/>
        <v>0</v>
      </c>
      <c r="K37" s="10"/>
      <c r="L37" s="16"/>
    </row>
    <row r="38" spans="2:12" s="1" customFormat="1" ht="11.4" x14ac:dyDescent="0.2">
      <c r="B38" s="14"/>
      <c r="C38" s="5" t="s">
        <v>551</v>
      </c>
      <c r="D38" s="5" t="s">
        <v>288</v>
      </c>
      <c r="E38" s="6" t="s">
        <v>1109</v>
      </c>
      <c r="F38" s="7" t="s">
        <v>1110</v>
      </c>
      <c r="G38" s="8" t="s">
        <v>314</v>
      </c>
      <c r="H38" s="9">
        <v>1</v>
      </c>
      <c r="I38" s="29"/>
      <c r="J38" s="30">
        <f t="shared" si="1"/>
        <v>0</v>
      </c>
      <c r="K38" s="10"/>
      <c r="L38" s="16"/>
    </row>
    <row r="39" spans="2:12" s="1" customFormat="1" ht="11.4" x14ac:dyDescent="0.2">
      <c r="B39" s="14"/>
      <c r="C39" s="5" t="s">
        <v>554</v>
      </c>
      <c r="D39" s="5" t="s">
        <v>288</v>
      </c>
      <c r="E39" s="6" t="s">
        <v>4876</v>
      </c>
      <c r="F39" s="7" t="s">
        <v>4877</v>
      </c>
      <c r="G39" s="8" t="s">
        <v>314</v>
      </c>
      <c r="H39" s="9">
        <v>1</v>
      </c>
      <c r="I39" s="29"/>
      <c r="J39" s="30">
        <f t="shared" si="1"/>
        <v>0</v>
      </c>
      <c r="K39" s="10"/>
      <c r="L39" s="16"/>
    </row>
    <row r="40" spans="2:12" s="1" customFormat="1" ht="11.4" x14ac:dyDescent="0.2">
      <c r="B40" s="14"/>
      <c r="C40" s="5" t="s">
        <v>557</v>
      </c>
      <c r="D40" s="5" t="s">
        <v>288</v>
      </c>
      <c r="E40" s="6" t="s">
        <v>4878</v>
      </c>
      <c r="F40" s="7" t="s">
        <v>4879</v>
      </c>
      <c r="G40" s="8" t="s">
        <v>291</v>
      </c>
      <c r="H40" s="9">
        <v>1</v>
      </c>
      <c r="I40" s="29"/>
      <c r="J40" s="30">
        <f t="shared" si="1"/>
        <v>0</v>
      </c>
      <c r="K40" s="10"/>
      <c r="L40" s="16"/>
    </row>
    <row r="41" spans="2:12" s="1" customFormat="1" ht="11.4" x14ac:dyDescent="0.2">
      <c r="B41" s="14"/>
      <c r="C41" s="5" t="s">
        <v>623</v>
      </c>
      <c r="D41" s="5" t="s">
        <v>288</v>
      </c>
      <c r="E41" s="6" t="s">
        <v>4880</v>
      </c>
      <c r="F41" s="7" t="s">
        <v>4881</v>
      </c>
      <c r="G41" s="8" t="s">
        <v>314</v>
      </c>
      <c r="H41" s="9">
        <v>1</v>
      </c>
      <c r="I41" s="29"/>
      <c r="J41" s="30">
        <f t="shared" si="1"/>
        <v>0</v>
      </c>
      <c r="K41" s="10"/>
      <c r="L41" s="16"/>
    </row>
    <row r="42" spans="2:12" s="1" customFormat="1" ht="11.4" x14ac:dyDescent="0.2">
      <c r="B42" s="14"/>
      <c r="C42" s="5" t="s">
        <v>626</v>
      </c>
      <c r="D42" s="5" t="s">
        <v>288</v>
      </c>
      <c r="E42" s="6" t="s">
        <v>1027</v>
      </c>
      <c r="F42" s="7" t="s">
        <v>1028</v>
      </c>
      <c r="G42" s="8" t="s">
        <v>822</v>
      </c>
      <c r="H42" s="9">
        <v>1</v>
      </c>
      <c r="I42" s="29"/>
      <c r="J42" s="30">
        <f t="shared" si="1"/>
        <v>0</v>
      </c>
      <c r="K42" s="10"/>
      <c r="L42" s="16"/>
    </row>
    <row r="43" spans="2:12" s="1" customFormat="1" ht="11.4" x14ac:dyDescent="0.2">
      <c r="B43" s="14"/>
      <c r="C43" s="39" t="s">
        <v>629</v>
      </c>
      <c r="D43" s="39" t="s">
        <v>284</v>
      </c>
      <c r="E43" s="40" t="s">
        <v>4882</v>
      </c>
      <c r="F43" s="41" t="s">
        <v>4883</v>
      </c>
      <c r="G43" s="42" t="s">
        <v>822</v>
      </c>
      <c r="H43" s="43">
        <v>1</v>
      </c>
      <c r="I43" s="29"/>
      <c r="J43" s="30">
        <f t="shared" si="1"/>
        <v>0</v>
      </c>
      <c r="K43" s="10"/>
      <c r="L43" s="16"/>
    </row>
    <row r="44" spans="2:12" s="20" customFormat="1" ht="25.95" customHeight="1" x14ac:dyDescent="0.25">
      <c r="B44" s="19"/>
      <c r="D44" s="21" t="s">
        <v>283</v>
      </c>
      <c r="E44" s="22" t="s">
        <v>712</v>
      </c>
      <c r="F44" s="22" t="s">
        <v>713</v>
      </c>
      <c r="I44" s="45"/>
      <c r="J44" s="23"/>
      <c r="K44" s="45"/>
      <c r="L44" s="36"/>
    </row>
    <row r="45" spans="2:12" s="1" customFormat="1" ht="11.4" x14ac:dyDescent="0.2">
      <c r="B45" s="14"/>
      <c r="C45" s="5">
        <v>31</v>
      </c>
      <c r="D45" s="5" t="s">
        <v>288</v>
      </c>
      <c r="E45" s="6" t="s">
        <v>717</v>
      </c>
      <c r="F45" s="7" t="s">
        <v>718</v>
      </c>
      <c r="G45" s="8" t="s">
        <v>716</v>
      </c>
      <c r="H45" s="9">
        <v>24</v>
      </c>
      <c r="I45" s="29"/>
      <c r="J45" s="30">
        <f>ROUND(I45*H45,2)</f>
        <v>0</v>
      </c>
      <c r="K45" s="10"/>
      <c r="L45" s="16"/>
    </row>
    <row r="46" spans="2:12" s="1" customFormat="1" ht="22.95" customHeight="1" x14ac:dyDescent="0.3">
      <c r="B46" s="14"/>
      <c r="C46" s="18" t="s">
        <v>269</v>
      </c>
      <c r="J46" s="31">
        <f>SUM(J12:J45)</f>
        <v>0</v>
      </c>
      <c r="L46" s="16"/>
    </row>
    <row r="47" spans="2:12" s="1" customFormat="1" ht="6.9" customHeight="1" x14ac:dyDescent="0.2">
      <c r="B47" s="26"/>
      <c r="C47" s="27"/>
      <c r="D47" s="27"/>
      <c r="E47" s="27"/>
      <c r="F47" s="27"/>
      <c r="G47" s="27"/>
      <c r="H47" s="27"/>
      <c r="I47" s="27"/>
      <c r="J47" s="27"/>
      <c r="K47" s="27"/>
      <c r="L47" s="28"/>
    </row>
    <row r="49" spans="8:10" x14ac:dyDescent="0.2">
      <c r="J49" s="37"/>
    </row>
    <row r="50" spans="8:10" x14ac:dyDescent="0.2">
      <c r="H50" s="38"/>
    </row>
  </sheetData>
  <sheetProtection algorithmName="SHA-512" hashValue="8Htud3KzK/pTJ7tF+ZvL+dOMUM1+xbx/YafEf6i0X62hY4uUJ37qT6KBkOSxKsJpwJY/Iyrd9/VEoglLEc5nYQ==" saltValue="vPNkSHcQBE523X2bFLJxUA==" spinCount="100000" sheet="1" formatColumns="0" formatRows="0" autoFilter="0"/>
  <mergeCells count="3">
    <mergeCell ref="E6:H6"/>
    <mergeCell ref="E8:H8"/>
    <mergeCell ref="E5:I5"/>
  </mergeCells>
  <dataValidations count="1">
    <dataValidation type="decimal" operator="equal" allowBlank="1" showInputMessage="1" showErrorMessage="1" errorTitle="Chyba" error="Neplatný počet desatinných miest!" sqref="I11:I46" xr:uid="{DF314982-C5F8-4B73-8032-157399155882}">
      <formula1>ROUND(I11,2)</formula1>
    </dataValidation>
  </dataValidations>
  <hyperlinks>
    <hyperlink ref="O4" location="'Rek. obj.'!A1" display="*späť na Rek. obj." xr:uid="{62CA7965-2674-46BF-9AF9-239E9715F683}"/>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B484BE-C3AA-4472-A108-1128A7947347}">
  <sheetPr codeName="Hárok117">
    <tabColor rgb="FFFFC000"/>
    <pageSetUpPr fitToPage="1"/>
  </sheetPr>
  <dimension ref="B1:O37"/>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4884</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4885</v>
      </c>
      <c r="F12" s="7" t="s">
        <v>4886</v>
      </c>
      <c r="G12" s="8" t="s">
        <v>395</v>
      </c>
      <c r="H12" s="9">
        <v>333.1</v>
      </c>
      <c r="I12" s="29"/>
      <c r="J12" s="30">
        <f t="shared" ref="J12:J15" si="0">ROUND(I12*H12,2)</f>
        <v>0</v>
      </c>
      <c r="K12" s="10"/>
      <c r="L12" s="16"/>
    </row>
    <row r="13" spans="2:15" s="1" customFormat="1" ht="11.4" x14ac:dyDescent="0.2">
      <c r="B13" s="14"/>
      <c r="C13" s="5" t="s">
        <v>422</v>
      </c>
      <c r="D13" s="5" t="s">
        <v>288</v>
      </c>
      <c r="E13" s="6" t="s">
        <v>4887</v>
      </c>
      <c r="F13" s="7" t="s">
        <v>4888</v>
      </c>
      <c r="G13" s="8" t="s">
        <v>395</v>
      </c>
      <c r="H13" s="9">
        <v>50.5</v>
      </c>
      <c r="I13" s="29"/>
      <c r="J13" s="30">
        <f t="shared" si="0"/>
        <v>0</v>
      </c>
      <c r="K13" s="10"/>
      <c r="L13" s="16"/>
    </row>
    <row r="14" spans="2:15" s="20" customFormat="1" ht="11.4" x14ac:dyDescent="0.2">
      <c r="B14" s="19"/>
      <c r="C14" s="5" t="s">
        <v>443</v>
      </c>
      <c r="D14" s="5" t="s">
        <v>288</v>
      </c>
      <c r="E14" s="6" t="s">
        <v>1569</v>
      </c>
      <c r="F14" s="7" t="s">
        <v>1570</v>
      </c>
      <c r="G14" s="8" t="s">
        <v>395</v>
      </c>
      <c r="H14" s="9">
        <v>102.6</v>
      </c>
      <c r="I14" s="29"/>
      <c r="J14" s="30">
        <f t="shared" si="0"/>
        <v>0</v>
      </c>
      <c r="K14" s="10"/>
      <c r="L14" s="36"/>
    </row>
    <row r="15" spans="2:15" s="1" customFormat="1" ht="11.4" x14ac:dyDescent="0.2">
      <c r="B15" s="14"/>
      <c r="C15" s="5" t="s">
        <v>459</v>
      </c>
      <c r="D15" s="5" t="s">
        <v>288</v>
      </c>
      <c r="E15" s="6" t="s">
        <v>4889</v>
      </c>
      <c r="F15" s="7" t="s">
        <v>4890</v>
      </c>
      <c r="G15" s="8" t="s">
        <v>395</v>
      </c>
      <c r="H15" s="9">
        <v>102.6</v>
      </c>
      <c r="I15" s="29"/>
      <c r="J15" s="30">
        <f t="shared" si="0"/>
        <v>0</v>
      </c>
      <c r="K15" s="10"/>
      <c r="L15" s="16"/>
    </row>
    <row r="16" spans="2:15" s="1" customFormat="1" ht="11.4" x14ac:dyDescent="0.2">
      <c r="B16" s="14"/>
      <c r="C16" s="5" t="s">
        <v>489</v>
      </c>
      <c r="D16" s="5" t="s">
        <v>288</v>
      </c>
      <c r="E16" s="6" t="s">
        <v>4891</v>
      </c>
      <c r="F16" s="7" t="s">
        <v>4892</v>
      </c>
      <c r="G16" s="8" t="s">
        <v>395</v>
      </c>
      <c r="H16" s="9">
        <v>217.26</v>
      </c>
      <c r="I16" s="29"/>
      <c r="J16" s="30">
        <f>ROUND(I16*H16,2)</f>
        <v>0</v>
      </c>
      <c r="K16" s="10"/>
      <c r="L16" s="16"/>
    </row>
    <row r="17" spans="2:12" s="1" customFormat="1" ht="11.4" x14ac:dyDescent="0.2">
      <c r="B17" s="14"/>
      <c r="C17" s="5" t="s">
        <v>492</v>
      </c>
      <c r="D17" s="5" t="s">
        <v>288</v>
      </c>
      <c r="E17" s="6" t="s">
        <v>4893</v>
      </c>
      <c r="F17" s="7" t="s">
        <v>4894</v>
      </c>
      <c r="G17" s="8" t="s">
        <v>395</v>
      </c>
      <c r="H17" s="9">
        <v>115.84</v>
      </c>
      <c r="I17" s="29"/>
      <c r="J17" s="30">
        <f t="shared" ref="J17:J32" si="1">ROUND(I17*H17,2)</f>
        <v>0</v>
      </c>
      <c r="K17" s="10"/>
      <c r="L17" s="16"/>
    </row>
    <row r="18" spans="2:12" s="1" customFormat="1" ht="11.4" x14ac:dyDescent="0.2">
      <c r="B18" s="14"/>
      <c r="C18" s="5" t="s">
        <v>495</v>
      </c>
      <c r="D18" s="5" t="s">
        <v>288</v>
      </c>
      <c r="E18" s="6" t="s">
        <v>4895</v>
      </c>
      <c r="F18" s="7" t="s">
        <v>4896</v>
      </c>
      <c r="G18" s="8" t="s">
        <v>595</v>
      </c>
      <c r="H18" s="9">
        <v>35</v>
      </c>
      <c r="I18" s="29"/>
      <c r="J18" s="30">
        <f t="shared" si="1"/>
        <v>0</v>
      </c>
      <c r="K18" s="10"/>
      <c r="L18" s="16"/>
    </row>
    <row r="19" spans="2:12" s="20" customFormat="1" ht="15" x14ac:dyDescent="0.25">
      <c r="B19" s="19"/>
      <c r="D19" s="21" t="s">
        <v>283</v>
      </c>
      <c r="E19" s="22" t="s">
        <v>543</v>
      </c>
      <c r="F19" s="22" t="s">
        <v>1580</v>
      </c>
      <c r="I19" s="45"/>
      <c r="J19" s="23"/>
      <c r="K19" s="45"/>
      <c r="L19" s="36"/>
    </row>
    <row r="20" spans="2:12" s="1" customFormat="1" ht="11.4" x14ac:dyDescent="0.2">
      <c r="B20" s="14"/>
      <c r="C20" s="5" t="s">
        <v>498</v>
      </c>
      <c r="D20" s="5" t="s">
        <v>288</v>
      </c>
      <c r="E20" s="6" t="s">
        <v>4897</v>
      </c>
      <c r="F20" s="7" t="s">
        <v>4898</v>
      </c>
      <c r="G20" s="8" t="s">
        <v>395</v>
      </c>
      <c r="H20" s="9">
        <v>3.6</v>
      </c>
      <c r="I20" s="29"/>
      <c r="J20" s="30">
        <f t="shared" si="1"/>
        <v>0</v>
      </c>
      <c r="K20" s="10"/>
      <c r="L20" s="16"/>
    </row>
    <row r="21" spans="2:12" s="20" customFormat="1" ht="15" x14ac:dyDescent="0.25">
      <c r="B21" s="19"/>
      <c r="D21" s="21" t="s">
        <v>283</v>
      </c>
      <c r="E21" s="22" t="s">
        <v>1591</v>
      </c>
      <c r="F21" s="22" t="s">
        <v>1522</v>
      </c>
      <c r="I21" s="45"/>
      <c r="J21" s="23"/>
      <c r="K21" s="45"/>
      <c r="L21" s="36"/>
    </row>
    <row r="22" spans="2:12" s="1" customFormat="1" ht="11.4" x14ac:dyDescent="0.2">
      <c r="B22" s="14"/>
      <c r="C22" s="5" t="s">
        <v>441</v>
      </c>
      <c r="D22" s="5" t="s">
        <v>288</v>
      </c>
      <c r="E22" s="6" t="s">
        <v>4899</v>
      </c>
      <c r="F22" s="7" t="s">
        <v>4900</v>
      </c>
      <c r="G22" s="8" t="s">
        <v>291</v>
      </c>
      <c r="H22" s="9">
        <v>104</v>
      </c>
      <c r="I22" s="29"/>
      <c r="J22" s="30">
        <f t="shared" si="1"/>
        <v>0</v>
      </c>
      <c r="K22" s="10"/>
      <c r="L22" s="16"/>
    </row>
    <row r="23" spans="2:12" s="1" customFormat="1" ht="11.4" x14ac:dyDescent="0.2">
      <c r="B23" s="14"/>
      <c r="C23" s="5" t="s">
        <v>503</v>
      </c>
      <c r="D23" s="5" t="s">
        <v>288</v>
      </c>
      <c r="E23" s="6" t="s">
        <v>4901</v>
      </c>
      <c r="F23" s="7" t="s">
        <v>4902</v>
      </c>
      <c r="G23" s="8" t="s">
        <v>395</v>
      </c>
      <c r="H23" s="9">
        <v>60.5</v>
      </c>
      <c r="I23" s="29"/>
      <c r="J23" s="30">
        <f t="shared" si="1"/>
        <v>0</v>
      </c>
      <c r="K23" s="10"/>
      <c r="L23" s="16"/>
    </row>
    <row r="24" spans="2:12" s="1" customFormat="1" ht="11.4" x14ac:dyDescent="0.2">
      <c r="B24" s="14"/>
      <c r="C24" s="5" t="s">
        <v>506</v>
      </c>
      <c r="D24" s="5" t="s">
        <v>288</v>
      </c>
      <c r="E24" s="6" t="s">
        <v>4903</v>
      </c>
      <c r="F24" s="7" t="s">
        <v>4904</v>
      </c>
      <c r="G24" s="8" t="s">
        <v>291</v>
      </c>
      <c r="H24" s="9">
        <v>9.5</v>
      </c>
      <c r="I24" s="29"/>
      <c r="J24" s="30">
        <f t="shared" si="1"/>
        <v>0</v>
      </c>
      <c r="K24" s="10"/>
      <c r="L24" s="16"/>
    </row>
    <row r="25" spans="2:12" s="1" customFormat="1" ht="11.4" x14ac:dyDescent="0.2">
      <c r="B25" s="14"/>
      <c r="C25" s="5" t="s">
        <v>509</v>
      </c>
      <c r="D25" s="5" t="s">
        <v>288</v>
      </c>
      <c r="E25" s="6" t="s">
        <v>4905</v>
      </c>
      <c r="F25" s="7" t="s">
        <v>4906</v>
      </c>
      <c r="G25" s="8" t="s">
        <v>486</v>
      </c>
      <c r="H25" s="9">
        <v>1</v>
      </c>
      <c r="I25" s="29"/>
      <c r="J25" s="30">
        <f t="shared" si="1"/>
        <v>0</v>
      </c>
      <c r="K25" s="10"/>
      <c r="L25" s="16"/>
    </row>
    <row r="26" spans="2:12" s="1" customFormat="1" ht="11.4" x14ac:dyDescent="0.2">
      <c r="B26" s="14"/>
      <c r="C26" s="5" t="s">
        <v>512</v>
      </c>
      <c r="D26" s="5" t="s">
        <v>288</v>
      </c>
      <c r="E26" s="6" t="s">
        <v>4907</v>
      </c>
      <c r="F26" s="7" t="s">
        <v>4908</v>
      </c>
      <c r="G26" s="8" t="s">
        <v>486</v>
      </c>
      <c r="H26" s="9">
        <v>1</v>
      </c>
      <c r="I26" s="29"/>
      <c r="J26" s="30">
        <f t="shared" si="1"/>
        <v>0</v>
      </c>
      <c r="K26" s="10"/>
      <c r="L26" s="16"/>
    </row>
    <row r="27" spans="2:12" s="1" customFormat="1" ht="11.4" x14ac:dyDescent="0.2">
      <c r="B27" s="14"/>
      <c r="C27" s="5" t="s">
        <v>515</v>
      </c>
      <c r="D27" s="5" t="s">
        <v>288</v>
      </c>
      <c r="E27" s="6" t="s">
        <v>4909</v>
      </c>
      <c r="F27" s="7" t="s">
        <v>4910</v>
      </c>
      <c r="G27" s="8" t="s">
        <v>486</v>
      </c>
      <c r="H27" s="9">
        <v>2</v>
      </c>
      <c r="I27" s="29"/>
      <c r="J27" s="30">
        <f t="shared" si="1"/>
        <v>0</v>
      </c>
      <c r="K27" s="10"/>
      <c r="L27" s="16"/>
    </row>
    <row r="28" spans="2:12" s="20" customFormat="1" ht="15" x14ac:dyDescent="0.25">
      <c r="B28" s="19"/>
      <c r="D28" s="21" t="s">
        <v>283</v>
      </c>
      <c r="E28" s="22" t="s">
        <v>1598</v>
      </c>
      <c r="F28" s="22" t="s">
        <v>1367</v>
      </c>
      <c r="I28" s="45"/>
      <c r="J28" s="23"/>
      <c r="K28" s="45"/>
      <c r="L28" s="36"/>
    </row>
    <row r="29" spans="2:12" s="1" customFormat="1" ht="11.4" x14ac:dyDescent="0.2">
      <c r="B29" s="14"/>
      <c r="C29" s="5" t="s">
        <v>518</v>
      </c>
      <c r="D29" s="5" t="s">
        <v>288</v>
      </c>
      <c r="E29" s="6" t="s">
        <v>4911</v>
      </c>
      <c r="F29" s="7" t="s">
        <v>4912</v>
      </c>
      <c r="G29" s="8" t="s">
        <v>395</v>
      </c>
      <c r="H29" s="9">
        <v>5.4</v>
      </c>
      <c r="I29" s="29"/>
      <c r="J29" s="30">
        <f t="shared" si="1"/>
        <v>0</v>
      </c>
      <c r="K29" s="10"/>
      <c r="L29" s="16"/>
    </row>
    <row r="30" spans="2:12" s="1" customFormat="1" ht="11.4" x14ac:dyDescent="0.2">
      <c r="B30" s="14"/>
      <c r="C30" s="5" t="s">
        <v>521</v>
      </c>
      <c r="D30" s="5" t="s">
        <v>288</v>
      </c>
      <c r="E30" s="6" t="s">
        <v>1606</v>
      </c>
      <c r="F30" s="7" t="s">
        <v>1607</v>
      </c>
      <c r="G30" s="8" t="s">
        <v>435</v>
      </c>
      <c r="H30" s="9">
        <v>6.5</v>
      </c>
      <c r="I30" s="29"/>
      <c r="J30" s="30">
        <f t="shared" si="1"/>
        <v>0</v>
      </c>
      <c r="K30" s="10"/>
      <c r="L30" s="16"/>
    </row>
    <row r="31" spans="2:12" s="1" customFormat="1" ht="11.4" x14ac:dyDescent="0.2">
      <c r="B31" s="14"/>
      <c r="C31" s="5" t="s">
        <v>525</v>
      </c>
      <c r="D31" s="5" t="s">
        <v>288</v>
      </c>
      <c r="E31" s="6" t="s">
        <v>1608</v>
      </c>
      <c r="F31" s="7" t="s">
        <v>1609</v>
      </c>
      <c r="G31" s="8" t="s">
        <v>435</v>
      </c>
      <c r="H31" s="9">
        <v>6.5</v>
      </c>
      <c r="I31" s="29"/>
      <c r="J31" s="30">
        <f t="shared" si="1"/>
        <v>0</v>
      </c>
      <c r="K31" s="10"/>
      <c r="L31" s="16"/>
    </row>
    <row r="32" spans="2:12" s="1" customFormat="1" ht="11.4" x14ac:dyDescent="0.2">
      <c r="B32" s="14"/>
      <c r="C32" s="5" t="s">
        <v>528</v>
      </c>
      <c r="D32" s="5" t="s">
        <v>288</v>
      </c>
      <c r="E32" s="6" t="s">
        <v>1610</v>
      </c>
      <c r="F32" s="7" t="s">
        <v>1611</v>
      </c>
      <c r="G32" s="8" t="s">
        <v>435</v>
      </c>
      <c r="H32" s="9">
        <v>271</v>
      </c>
      <c r="I32" s="29"/>
      <c r="J32" s="30">
        <f t="shared" si="1"/>
        <v>0</v>
      </c>
      <c r="K32" s="10"/>
      <c r="L32" s="16"/>
    </row>
    <row r="33" spans="2:12" s="1" customFormat="1" ht="22.95" customHeight="1" x14ac:dyDescent="0.3">
      <c r="B33" s="14"/>
      <c r="C33" s="18" t="s">
        <v>269</v>
      </c>
      <c r="J33" s="31">
        <f>SUM(J12:J32)</f>
        <v>0</v>
      </c>
      <c r="L33" s="16"/>
    </row>
    <row r="34" spans="2:12" s="1" customFormat="1" ht="6.9" customHeight="1" x14ac:dyDescent="0.2">
      <c r="B34" s="26"/>
      <c r="C34" s="27"/>
      <c r="D34" s="27"/>
      <c r="E34" s="27"/>
      <c r="F34" s="27"/>
      <c r="G34" s="27"/>
      <c r="H34" s="27"/>
      <c r="I34" s="27"/>
      <c r="J34" s="27"/>
      <c r="K34" s="27"/>
      <c r="L34" s="28"/>
    </row>
    <row r="36" spans="2:12" x14ac:dyDescent="0.2">
      <c r="J36" s="37"/>
    </row>
    <row r="37" spans="2:12" x14ac:dyDescent="0.2">
      <c r="H37" s="38"/>
    </row>
  </sheetData>
  <sheetProtection algorithmName="SHA-512" hashValue="k0SJd7fe6q6hP0x3NbiPsh73iK0Y+a0bqBwYyjVdkMb4qUdbpFX+byE6NXHAvrRdpDzZrN5TgJlCAFqDYuvmoA==" saltValue="cLCGyh2eUOQhqUdEqfNjNw=="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33" xr:uid="{09FF1C3D-1371-4BC8-9DB0-FD914DD2E25B}">
      <formula1>ROUND(I11,2)</formula1>
    </dataValidation>
  </dataValidations>
  <hyperlinks>
    <hyperlink ref="O4" location="'Rek. obj.'!A1" display="*späť na Rek. obj." xr:uid="{D546B57D-206A-493A-AB74-107EF87450C5}"/>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DF969-678F-4CE9-9720-ABABB2DAAC2F}">
  <sheetPr codeName="Hárok15">
    <tabColor theme="6" tint="0.39997558519241921"/>
    <pageSetUpPr fitToPage="1"/>
  </sheetPr>
  <dimension ref="B1:O27"/>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949</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479</v>
      </c>
      <c r="J11" s="23"/>
      <c r="L11" s="36"/>
    </row>
    <row r="12" spans="2:15" s="1" customFormat="1" ht="11.4" x14ac:dyDescent="0.2">
      <c r="B12" s="14"/>
      <c r="C12" s="5" t="s">
        <v>419</v>
      </c>
      <c r="D12" s="5" t="s">
        <v>288</v>
      </c>
      <c r="E12" s="6" t="s">
        <v>950</v>
      </c>
      <c r="F12" s="7" t="s">
        <v>951</v>
      </c>
      <c r="G12" s="8" t="s">
        <v>291</v>
      </c>
      <c r="H12" s="9">
        <v>10</v>
      </c>
      <c r="I12" s="29"/>
      <c r="J12" s="30">
        <f t="shared" ref="J12:J15" si="0">ROUND(I12*H12,2)</f>
        <v>0</v>
      </c>
      <c r="K12" s="10"/>
      <c r="L12" s="16"/>
    </row>
    <row r="13" spans="2:15" s="1" customFormat="1" ht="11.4" x14ac:dyDescent="0.2">
      <c r="B13" s="14"/>
      <c r="C13" s="5" t="s">
        <v>422</v>
      </c>
      <c r="D13" s="5" t="s">
        <v>288</v>
      </c>
      <c r="E13" s="6" t="s">
        <v>952</v>
      </c>
      <c r="F13" s="7" t="s">
        <v>953</v>
      </c>
      <c r="G13" s="8" t="s">
        <v>486</v>
      </c>
      <c r="H13" s="9">
        <v>24</v>
      </c>
      <c r="I13" s="29"/>
      <c r="J13" s="30">
        <f t="shared" si="0"/>
        <v>0</v>
      </c>
      <c r="K13" s="10"/>
      <c r="L13" s="16"/>
    </row>
    <row r="14" spans="2:15" s="20" customFormat="1" ht="11.4" x14ac:dyDescent="0.2">
      <c r="B14" s="19"/>
      <c r="C14" s="5" t="s">
        <v>443</v>
      </c>
      <c r="D14" s="5" t="s">
        <v>288</v>
      </c>
      <c r="E14" s="6" t="s">
        <v>954</v>
      </c>
      <c r="F14" s="7" t="s">
        <v>955</v>
      </c>
      <c r="G14" s="8" t="s">
        <v>486</v>
      </c>
      <c r="H14" s="9">
        <v>1</v>
      </c>
      <c r="I14" s="29"/>
      <c r="J14" s="30">
        <f t="shared" si="0"/>
        <v>0</v>
      </c>
      <c r="K14" s="10"/>
      <c r="L14" s="36"/>
    </row>
    <row r="15" spans="2:15" s="1" customFormat="1" ht="11.4" x14ac:dyDescent="0.2">
      <c r="B15" s="14"/>
      <c r="C15" s="5" t="s">
        <v>459</v>
      </c>
      <c r="D15" s="5" t="s">
        <v>288</v>
      </c>
      <c r="E15" s="6" t="s">
        <v>956</v>
      </c>
      <c r="F15" s="7" t="s">
        <v>957</v>
      </c>
      <c r="G15" s="8" t="s">
        <v>486</v>
      </c>
      <c r="H15" s="9">
        <v>2</v>
      </c>
      <c r="I15" s="29"/>
      <c r="J15" s="30">
        <f t="shared" si="0"/>
        <v>0</v>
      </c>
      <c r="K15" s="10"/>
      <c r="L15" s="16"/>
    </row>
    <row r="16" spans="2:15" s="1" customFormat="1" ht="11.4" x14ac:dyDescent="0.2">
      <c r="B16" s="14"/>
      <c r="C16" s="5" t="s">
        <v>489</v>
      </c>
      <c r="D16" s="5" t="s">
        <v>288</v>
      </c>
      <c r="E16" s="6" t="s">
        <v>958</v>
      </c>
      <c r="F16" s="7" t="s">
        <v>959</v>
      </c>
      <c r="G16" s="8" t="s">
        <v>486</v>
      </c>
      <c r="H16" s="9">
        <v>1</v>
      </c>
      <c r="I16" s="29"/>
      <c r="J16" s="30">
        <f>ROUND(I16*H16,2)</f>
        <v>0</v>
      </c>
      <c r="K16" s="10"/>
      <c r="L16" s="16"/>
    </row>
    <row r="17" spans="2:12" s="1" customFormat="1" ht="11.4" x14ac:dyDescent="0.2">
      <c r="B17" s="14"/>
      <c r="C17" s="5" t="s">
        <v>492</v>
      </c>
      <c r="D17" s="5" t="s">
        <v>288</v>
      </c>
      <c r="E17" s="6" t="s">
        <v>960</v>
      </c>
      <c r="F17" s="7" t="s">
        <v>961</v>
      </c>
      <c r="G17" s="8" t="s">
        <v>524</v>
      </c>
      <c r="H17" s="9">
        <v>3</v>
      </c>
      <c r="I17" s="29"/>
      <c r="J17" s="30">
        <f t="shared" ref="J17:J22" si="1">ROUND(I17*H17,2)</f>
        <v>0</v>
      </c>
      <c r="K17" s="10"/>
      <c r="L17" s="16"/>
    </row>
    <row r="18" spans="2:12" s="1" customFormat="1" ht="11.4" x14ac:dyDescent="0.2">
      <c r="B18" s="14"/>
      <c r="C18" s="5" t="s">
        <v>495</v>
      </c>
      <c r="D18" s="5" t="s">
        <v>288</v>
      </c>
      <c r="E18" s="6" t="s">
        <v>962</v>
      </c>
      <c r="F18" s="7" t="s">
        <v>963</v>
      </c>
      <c r="G18" s="8" t="s">
        <v>486</v>
      </c>
      <c r="H18" s="9">
        <v>1</v>
      </c>
      <c r="I18" s="29"/>
      <c r="J18" s="30">
        <f t="shared" si="1"/>
        <v>0</v>
      </c>
      <c r="K18" s="10"/>
      <c r="L18" s="16"/>
    </row>
    <row r="19" spans="2:12" s="1" customFormat="1" ht="11.4" x14ac:dyDescent="0.2">
      <c r="B19" s="14"/>
      <c r="C19" s="5" t="s">
        <v>498</v>
      </c>
      <c r="D19" s="5" t="s">
        <v>288</v>
      </c>
      <c r="E19" s="6" t="s">
        <v>964</v>
      </c>
      <c r="F19" s="7" t="s">
        <v>965</v>
      </c>
      <c r="G19" s="8" t="s">
        <v>486</v>
      </c>
      <c r="H19" s="9">
        <v>1</v>
      </c>
      <c r="I19" s="29"/>
      <c r="J19" s="30">
        <f t="shared" si="1"/>
        <v>0</v>
      </c>
      <c r="K19" s="10"/>
      <c r="L19" s="16"/>
    </row>
    <row r="20" spans="2:12" s="1" customFormat="1" ht="11.4" x14ac:dyDescent="0.2">
      <c r="B20" s="14"/>
      <c r="C20" s="5" t="s">
        <v>441</v>
      </c>
      <c r="D20" s="5" t="s">
        <v>288</v>
      </c>
      <c r="E20" s="6" t="s">
        <v>966</v>
      </c>
      <c r="F20" s="7" t="s">
        <v>967</v>
      </c>
      <c r="G20" s="8" t="s">
        <v>486</v>
      </c>
      <c r="H20" s="9">
        <v>1</v>
      </c>
      <c r="I20" s="29"/>
      <c r="J20" s="30">
        <f t="shared" si="1"/>
        <v>0</v>
      </c>
      <c r="K20" s="10"/>
      <c r="L20" s="16"/>
    </row>
    <row r="21" spans="2:12" s="1" customFormat="1" ht="11.4" x14ac:dyDescent="0.2">
      <c r="B21" s="14"/>
      <c r="C21" s="5" t="s">
        <v>503</v>
      </c>
      <c r="D21" s="5" t="s">
        <v>288</v>
      </c>
      <c r="E21" s="6" t="s">
        <v>968</v>
      </c>
      <c r="F21" s="7" t="s">
        <v>969</v>
      </c>
      <c r="G21" s="8" t="s">
        <v>486</v>
      </c>
      <c r="H21" s="9">
        <v>1</v>
      </c>
      <c r="I21" s="29"/>
      <c r="J21" s="30">
        <f t="shared" si="1"/>
        <v>0</v>
      </c>
      <c r="K21" s="10"/>
      <c r="L21" s="16"/>
    </row>
    <row r="22" spans="2:12" s="1" customFormat="1" ht="11.4" x14ac:dyDescent="0.2">
      <c r="B22" s="14"/>
      <c r="C22" s="5" t="s">
        <v>506</v>
      </c>
      <c r="D22" s="5" t="s">
        <v>288</v>
      </c>
      <c r="E22" s="6" t="s">
        <v>970</v>
      </c>
      <c r="F22" s="7" t="s">
        <v>971</v>
      </c>
      <c r="G22" s="8" t="s">
        <v>291</v>
      </c>
      <c r="H22" s="9">
        <v>10</v>
      </c>
      <c r="I22" s="29"/>
      <c r="J22" s="30">
        <f t="shared" si="1"/>
        <v>0</v>
      </c>
      <c r="K22" s="10"/>
      <c r="L22" s="16"/>
    </row>
    <row r="23" spans="2:12" s="1" customFormat="1" ht="22.95" customHeight="1" x14ac:dyDescent="0.3">
      <c r="B23" s="14"/>
      <c r="C23" s="18" t="s">
        <v>269</v>
      </c>
      <c r="J23" s="31">
        <f>SUM(J12:J22)</f>
        <v>0</v>
      </c>
      <c r="L23" s="16"/>
    </row>
    <row r="24" spans="2:12" s="1" customFormat="1" ht="6.9" customHeight="1" x14ac:dyDescent="0.2">
      <c r="B24" s="26"/>
      <c r="C24" s="27"/>
      <c r="D24" s="27"/>
      <c r="E24" s="27"/>
      <c r="F24" s="27"/>
      <c r="G24" s="27"/>
      <c r="H24" s="27"/>
      <c r="I24" s="27"/>
      <c r="J24" s="27"/>
      <c r="K24" s="27"/>
      <c r="L24" s="28"/>
    </row>
    <row r="26" spans="2:12" x14ac:dyDescent="0.2">
      <c r="J26" s="37"/>
    </row>
    <row r="27" spans="2:12" x14ac:dyDescent="0.2">
      <c r="H27" s="38"/>
    </row>
  </sheetData>
  <sheetProtection algorithmName="SHA-512" hashValue="yYe4ztxMEJCDRccFFbuLlNF+RgKx8Id8w/eY9ZcG+BoCIwisVz0xjDlSH4Nmf1LY6BwV+JmdbUQW+aiJPc0k/g==" saltValue="AkrVZCTUxllaLN8KCtJ7v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3" xr:uid="{4EE2BFF3-E720-4098-ACB3-8147B1AF64A0}">
      <formula1>ROUND(I11,2)</formula1>
    </dataValidation>
  </dataValidations>
  <hyperlinks>
    <hyperlink ref="O4" location="'Rek. obj.'!A1" display="*späť na Rek. obj." xr:uid="{76A84A9A-A916-4F0B-ACED-4F1A37FAA81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ABD4B0-0610-4173-8E3B-D47146C26682}">
  <sheetPr codeName="Hárok118">
    <tabColor rgb="FFFFC000"/>
    <pageSetUpPr fitToPage="1"/>
  </sheetPr>
  <dimension ref="B1:O37"/>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4913</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4885</v>
      </c>
      <c r="F12" s="7" t="s">
        <v>4886</v>
      </c>
      <c r="G12" s="8" t="s">
        <v>395</v>
      </c>
      <c r="H12" s="9">
        <v>883.3</v>
      </c>
      <c r="I12" s="29"/>
      <c r="J12" s="30">
        <f t="shared" ref="J12:J15" si="0">ROUND(I12*H12,2)</f>
        <v>0</v>
      </c>
      <c r="K12" s="10"/>
      <c r="L12" s="16"/>
    </row>
    <row r="13" spans="2:15" s="1" customFormat="1" ht="11.4" x14ac:dyDescent="0.2">
      <c r="B13" s="14"/>
      <c r="C13" s="5" t="s">
        <v>422</v>
      </c>
      <c r="D13" s="5" t="s">
        <v>288</v>
      </c>
      <c r="E13" s="6" t="s">
        <v>4914</v>
      </c>
      <c r="F13" s="7" t="s">
        <v>4915</v>
      </c>
      <c r="G13" s="8" t="s">
        <v>395</v>
      </c>
      <c r="H13" s="9">
        <v>92.31</v>
      </c>
      <c r="I13" s="29"/>
      <c r="J13" s="30">
        <f t="shared" si="0"/>
        <v>0</v>
      </c>
      <c r="K13" s="10"/>
      <c r="L13" s="16"/>
    </row>
    <row r="14" spans="2:15" s="20" customFormat="1" ht="11.4" x14ac:dyDescent="0.2">
      <c r="B14" s="19"/>
      <c r="C14" s="5" t="s">
        <v>443</v>
      </c>
      <c r="D14" s="5" t="s">
        <v>288</v>
      </c>
      <c r="E14" s="6" t="s">
        <v>4916</v>
      </c>
      <c r="F14" s="7" t="s">
        <v>4917</v>
      </c>
      <c r="G14" s="8" t="s">
        <v>595</v>
      </c>
      <c r="H14" s="9">
        <v>92.31</v>
      </c>
      <c r="I14" s="29"/>
      <c r="J14" s="30">
        <f t="shared" si="0"/>
        <v>0</v>
      </c>
      <c r="K14" s="10"/>
      <c r="L14" s="36"/>
    </row>
    <row r="15" spans="2:15" s="1" customFormat="1" ht="11.4" x14ac:dyDescent="0.2">
      <c r="B15" s="14"/>
      <c r="C15" s="5" t="s">
        <v>459</v>
      </c>
      <c r="D15" s="5" t="s">
        <v>288</v>
      </c>
      <c r="E15" s="6" t="s">
        <v>4887</v>
      </c>
      <c r="F15" s="7" t="s">
        <v>4888</v>
      </c>
      <c r="G15" s="8" t="s">
        <v>395</v>
      </c>
      <c r="H15" s="9">
        <v>145.30000000000001</v>
      </c>
      <c r="I15" s="29"/>
      <c r="J15" s="30">
        <f t="shared" si="0"/>
        <v>0</v>
      </c>
      <c r="K15" s="10"/>
      <c r="L15" s="16"/>
    </row>
    <row r="16" spans="2:15" s="1" customFormat="1" ht="11.4" x14ac:dyDescent="0.2">
      <c r="B16" s="14"/>
      <c r="C16" s="5" t="s">
        <v>489</v>
      </c>
      <c r="D16" s="5" t="s">
        <v>288</v>
      </c>
      <c r="E16" s="6" t="s">
        <v>1569</v>
      </c>
      <c r="F16" s="7" t="s">
        <v>1570</v>
      </c>
      <c r="G16" s="8" t="s">
        <v>395</v>
      </c>
      <c r="H16" s="9">
        <v>275.8</v>
      </c>
      <c r="I16" s="29"/>
      <c r="J16" s="30">
        <f>ROUND(I16*H16,2)</f>
        <v>0</v>
      </c>
      <c r="K16" s="10"/>
      <c r="L16" s="16"/>
    </row>
    <row r="17" spans="2:12" s="1" customFormat="1" ht="11.4" x14ac:dyDescent="0.2">
      <c r="B17" s="14"/>
      <c r="C17" s="5" t="s">
        <v>492</v>
      </c>
      <c r="D17" s="5" t="s">
        <v>288</v>
      </c>
      <c r="E17" s="6" t="s">
        <v>4889</v>
      </c>
      <c r="F17" s="7" t="s">
        <v>4890</v>
      </c>
      <c r="G17" s="8" t="s">
        <v>395</v>
      </c>
      <c r="H17" s="9">
        <v>275.8</v>
      </c>
      <c r="I17" s="29"/>
      <c r="J17" s="30">
        <f t="shared" ref="J17:J32" si="1">ROUND(I17*H17,2)</f>
        <v>0</v>
      </c>
      <c r="K17" s="10"/>
      <c r="L17" s="16"/>
    </row>
    <row r="18" spans="2:12" s="1" customFormat="1" ht="11.4" x14ac:dyDescent="0.2">
      <c r="B18" s="14"/>
      <c r="C18" s="5" t="s">
        <v>495</v>
      </c>
      <c r="D18" s="5" t="s">
        <v>288</v>
      </c>
      <c r="E18" s="6" t="s">
        <v>4891</v>
      </c>
      <c r="F18" s="7" t="s">
        <v>4892</v>
      </c>
      <c r="G18" s="8" t="s">
        <v>395</v>
      </c>
      <c r="H18" s="9">
        <v>231.7</v>
      </c>
      <c r="I18" s="29"/>
      <c r="J18" s="30">
        <f t="shared" si="1"/>
        <v>0</v>
      </c>
      <c r="K18" s="10"/>
      <c r="L18" s="16"/>
    </row>
    <row r="19" spans="2:12" s="1" customFormat="1" ht="11.4" x14ac:dyDescent="0.2">
      <c r="B19" s="14"/>
      <c r="C19" s="5" t="s">
        <v>498</v>
      </c>
      <c r="D19" s="5" t="s">
        <v>288</v>
      </c>
      <c r="E19" s="6" t="s">
        <v>4893</v>
      </c>
      <c r="F19" s="7" t="s">
        <v>4894</v>
      </c>
      <c r="G19" s="8" t="s">
        <v>395</v>
      </c>
      <c r="H19" s="9">
        <v>230.5</v>
      </c>
      <c r="I19" s="29"/>
      <c r="J19" s="30">
        <f t="shared" si="1"/>
        <v>0</v>
      </c>
      <c r="K19" s="10"/>
      <c r="L19" s="16"/>
    </row>
    <row r="20" spans="2:12" s="1" customFormat="1" ht="11.4" x14ac:dyDescent="0.2">
      <c r="B20" s="14"/>
      <c r="C20" s="5" t="s">
        <v>441</v>
      </c>
      <c r="D20" s="5" t="s">
        <v>288</v>
      </c>
      <c r="E20" s="6" t="s">
        <v>4895</v>
      </c>
      <c r="F20" s="7" t="s">
        <v>4896</v>
      </c>
      <c r="G20" s="8" t="s">
        <v>595</v>
      </c>
      <c r="H20" s="9">
        <v>1120</v>
      </c>
      <c r="I20" s="29"/>
      <c r="J20" s="30">
        <f t="shared" si="1"/>
        <v>0</v>
      </c>
      <c r="K20" s="10"/>
      <c r="L20" s="16"/>
    </row>
    <row r="21" spans="2:12" s="1" customFormat="1" ht="11.4" x14ac:dyDescent="0.2">
      <c r="B21" s="14"/>
      <c r="C21" s="5" t="s">
        <v>503</v>
      </c>
      <c r="D21" s="5" t="s">
        <v>288</v>
      </c>
      <c r="E21" s="6" t="s">
        <v>4918</v>
      </c>
      <c r="F21" s="7" t="s">
        <v>4919</v>
      </c>
      <c r="G21" s="8" t="s">
        <v>291</v>
      </c>
      <c r="H21" s="9">
        <v>50.3</v>
      </c>
      <c r="I21" s="29"/>
      <c r="J21" s="30">
        <f t="shared" si="1"/>
        <v>0</v>
      </c>
      <c r="K21" s="10"/>
      <c r="L21" s="16"/>
    </row>
    <row r="22" spans="2:12" s="20" customFormat="1" ht="25.95" customHeight="1" x14ac:dyDescent="0.25">
      <c r="B22" s="19"/>
      <c r="D22" s="21" t="s">
        <v>283</v>
      </c>
      <c r="E22" s="22" t="s">
        <v>543</v>
      </c>
      <c r="F22" s="22" t="s">
        <v>1580</v>
      </c>
      <c r="I22" s="45"/>
      <c r="J22" s="23"/>
      <c r="K22" s="45"/>
      <c r="L22" s="36"/>
    </row>
    <row r="23" spans="2:12" s="1" customFormat="1" ht="11.4" x14ac:dyDescent="0.2">
      <c r="B23" s="14"/>
      <c r="C23" s="5" t="s">
        <v>506</v>
      </c>
      <c r="D23" s="5" t="s">
        <v>288</v>
      </c>
      <c r="E23" s="6" t="s">
        <v>4897</v>
      </c>
      <c r="F23" s="7" t="s">
        <v>4898</v>
      </c>
      <c r="G23" s="8" t="s">
        <v>395</v>
      </c>
      <c r="H23" s="9">
        <v>1.1000000000000001</v>
      </c>
      <c r="I23" s="29"/>
      <c r="J23" s="30">
        <f t="shared" si="1"/>
        <v>0</v>
      </c>
      <c r="K23" s="10"/>
      <c r="L23" s="16"/>
    </row>
    <row r="24" spans="2:12" s="20" customFormat="1" ht="25.95" customHeight="1" x14ac:dyDescent="0.25">
      <c r="B24" s="19"/>
      <c r="D24" s="21" t="s">
        <v>283</v>
      </c>
      <c r="E24" s="22" t="s">
        <v>1591</v>
      </c>
      <c r="F24" s="22" t="s">
        <v>1522</v>
      </c>
      <c r="I24" s="45"/>
      <c r="J24" s="23"/>
      <c r="K24" s="45"/>
      <c r="L24" s="36"/>
    </row>
    <row r="25" spans="2:12" s="1" customFormat="1" ht="11.4" x14ac:dyDescent="0.2">
      <c r="B25" s="14"/>
      <c r="C25" s="5" t="s">
        <v>509</v>
      </c>
      <c r="D25" s="5" t="s">
        <v>288</v>
      </c>
      <c r="E25" s="6" t="s">
        <v>4907</v>
      </c>
      <c r="F25" s="7" t="s">
        <v>4908</v>
      </c>
      <c r="G25" s="8" t="s">
        <v>486</v>
      </c>
      <c r="H25" s="9">
        <v>2</v>
      </c>
      <c r="I25" s="29"/>
      <c r="J25" s="30">
        <f t="shared" si="1"/>
        <v>0</v>
      </c>
      <c r="K25" s="10"/>
      <c r="L25" s="16"/>
    </row>
    <row r="26" spans="2:12" s="1" customFormat="1" ht="11.4" x14ac:dyDescent="0.2">
      <c r="B26" s="14"/>
      <c r="C26" s="5" t="s">
        <v>512</v>
      </c>
      <c r="D26" s="5" t="s">
        <v>288</v>
      </c>
      <c r="E26" s="6" t="s">
        <v>4920</v>
      </c>
      <c r="F26" s="7" t="s">
        <v>4921</v>
      </c>
      <c r="G26" s="8" t="s">
        <v>291</v>
      </c>
      <c r="H26" s="9">
        <v>50.3</v>
      </c>
      <c r="I26" s="29"/>
      <c r="J26" s="30">
        <f t="shared" si="1"/>
        <v>0</v>
      </c>
      <c r="K26" s="10"/>
      <c r="L26" s="16"/>
    </row>
    <row r="27" spans="2:12" s="1" customFormat="1" ht="11.4" x14ac:dyDescent="0.2">
      <c r="B27" s="14"/>
      <c r="C27" s="5" t="s">
        <v>515</v>
      </c>
      <c r="D27" s="5" t="s">
        <v>288</v>
      </c>
      <c r="E27" s="6" t="s">
        <v>4922</v>
      </c>
      <c r="F27" s="7" t="s">
        <v>4906</v>
      </c>
      <c r="G27" s="8" t="s">
        <v>486</v>
      </c>
      <c r="H27" s="9">
        <v>2</v>
      </c>
      <c r="I27" s="29"/>
      <c r="J27" s="30">
        <f t="shared" si="1"/>
        <v>0</v>
      </c>
      <c r="K27" s="10"/>
      <c r="L27" s="16"/>
    </row>
    <row r="28" spans="2:12" s="1" customFormat="1" ht="11.4" x14ac:dyDescent="0.2">
      <c r="B28" s="14"/>
      <c r="C28" s="5" t="s">
        <v>518</v>
      </c>
      <c r="D28" s="5" t="s">
        <v>288</v>
      </c>
      <c r="E28" s="6" t="s">
        <v>4923</v>
      </c>
      <c r="F28" s="7" t="s">
        <v>4924</v>
      </c>
      <c r="G28" s="8" t="s">
        <v>291</v>
      </c>
      <c r="H28" s="9">
        <v>377.5</v>
      </c>
      <c r="I28" s="29"/>
      <c r="J28" s="30">
        <f t="shared" ref="J28" si="2">ROUND(I28*H28,2)</f>
        <v>0</v>
      </c>
      <c r="K28" s="10"/>
      <c r="L28" s="16"/>
    </row>
    <row r="29" spans="2:12" s="1" customFormat="1" ht="11.4" x14ac:dyDescent="0.2">
      <c r="B29" s="14"/>
      <c r="C29" s="5" t="s">
        <v>521</v>
      </c>
      <c r="D29" s="5" t="s">
        <v>288</v>
      </c>
      <c r="E29" s="6" t="s">
        <v>4909</v>
      </c>
      <c r="F29" s="7" t="s">
        <v>4910</v>
      </c>
      <c r="G29" s="8" t="s">
        <v>486</v>
      </c>
      <c r="H29" s="9">
        <v>3</v>
      </c>
      <c r="I29" s="29"/>
      <c r="J29" s="30">
        <f t="shared" si="1"/>
        <v>0</v>
      </c>
      <c r="K29" s="10"/>
      <c r="L29" s="16"/>
    </row>
    <row r="30" spans="2:12" s="1" customFormat="1" ht="11.4" x14ac:dyDescent="0.2">
      <c r="B30" s="14"/>
      <c r="C30" s="5" t="s">
        <v>525</v>
      </c>
      <c r="D30" s="5" t="s">
        <v>288</v>
      </c>
      <c r="E30" s="6" t="s">
        <v>4925</v>
      </c>
      <c r="F30" s="7" t="s">
        <v>4926</v>
      </c>
      <c r="G30" s="8" t="s">
        <v>486</v>
      </c>
      <c r="H30" s="9">
        <v>1</v>
      </c>
      <c r="I30" s="29"/>
      <c r="J30" s="30">
        <f t="shared" si="1"/>
        <v>0</v>
      </c>
      <c r="K30" s="10"/>
      <c r="L30" s="16"/>
    </row>
    <row r="31" spans="2:12" s="20" customFormat="1" ht="25.95" customHeight="1" x14ac:dyDescent="0.25">
      <c r="B31" s="19"/>
      <c r="D31" s="21" t="s">
        <v>283</v>
      </c>
      <c r="E31" s="22" t="s">
        <v>1598</v>
      </c>
      <c r="F31" s="22" t="s">
        <v>1367</v>
      </c>
      <c r="I31" s="45"/>
      <c r="J31" s="23"/>
      <c r="K31" s="45"/>
      <c r="L31" s="36"/>
    </row>
    <row r="32" spans="2:12" s="1" customFormat="1" ht="11.4" x14ac:dyDescent="0.2">
      <c r="B32" s="14"/>
      <c r="C32" s="5" t="s">
        <v>528</v>
      </c>
      <c r="D32" s="5" t="s">
        <v>288</v>
      </c>
      <c r="E32" s="6" t="s">
        <v>1610</v>
      </c>
      <c r="F32" s="7" t="s">
        <v>1611</v>
      </c>
      <c r="G32" s="8" t="s">
        <v>435</v>
      </c>
      <c r="H32" s="9">
        <v>524.1</v>
      </c>
      <c r="I32" s="29"/>
      <c r="J32" s="30">
        <f t="shared" si="1"/>
        <v>0</v>
      </c>
      <c r="K32" s="10"/>
      <c r="L32" s="16"/>
    </row>
    <row r="33" spans="2:12" s="1" customFormat="1" ht="22.95" customHeight="1" x14ac:dyDescent="0.3">
      <c r="B33" s="14"/>
      <c r="C33" s="18" t="s">
        <v>269</v>
      </c>
      <c r="J33" s="31">
        <f>SUM(J12:J32)</f>
        <v>0</v>
      </c>
      <c r="L33" s="16"/>
    </row>
    <row r="34" spans="2:12" s="1" customFormat="1" ht="6.9" customHeight="1" x14ac:dyDescent="0.2">
      <c r="B34" s="26"/>
      <c r="C34" s="27"/>
      <c r="D34" s="27"/>
      <c r="E34" s="27"/>
      <c r="F34" s="27"/>
      <c r="G34" s="27"/>
      <c r="H34" s="27"/>
      <c r="I34" s="27"/>
      <c r="J34" s="27"/>
      <c r="K34" s="27"/>
      <c r="L34" s="28"/>
    </row>
    <row r="36" spans="2:12" x14ac:dyDescent="0.2">
      <c r="J36" s="37"/>
    </row>
    <row r="37" spans="2:12" x14ac:dyDescent="0.2">
      <c r="H37" s="38"/>
    </row>
  </sheetData>
  <sheetProtection algorithmName="SHA-512" hashValue="dsWTW46pHAnc7Hzvsi0fHjh0jXupWo2nJ8AoawqcfFbnQwkqhtOE+DIE1dNPskQxAr6aftR8NPk6PHUfF9fFMg==" saltValue="EwekFj1g9Rc7/GP6UjJiSA=="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33" xr:uid="{A187A825-5065-4FC9-8048-4822013C9E20}">
      <formula1>ROUND(I11,2)</formula1>
    </dataValidation>
  </dataValidations>
  <hyperlinks>
    <hyperlink ref="O4" location="'Rek. obj.'!A1" display="*späť na Rek. obj." xr:uid="{1E81ED5B-5314-4640-BE62-3C259595505D}"/>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CB5CB1-499B-485A-986B-31F698BA4612}">
  <sheetPr>
    <tabColor rgb="FFFFC000"/>
    <pageSetUpPr fitToPage="1"/>
  </sheetPr>
  <dimension ref="B1:O65"/>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3" max="14" width="9.140625" bestFit="1"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4927</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3964</v>
      </c>
      <c r="F12" s="7" t="s">
        <v>3965</v>
      </c>
      <c r="G12" s="8" t="s">
        <v>395</v>
      </c>
      <c r="H12" s="9">
        <v>1</v>
      </c>
      <c r="I12" s="29"/>
      <c r="J12" s="30">
        <f>ROUND(I12*H12,2)</f>
        <v>0</v>
      </c>
      <c r="K12" s="10"/>
      <c r="L12" s="16"/>
    </row>
    <row r="13" spans="2:15" s="1" customFormat="1" ht="11.4" x14ac:dyDescent="0.2">
      <c r="B13" s="14"/>
      <c r="C13" s="5" t="s">
        <v>422</v>
      </c>
      <c r="D13" s="5" t="s">
        <v>288</v>
      </c>
      <c r="E13" s="6" t="s">
        <v>1631</v>
      </c>
      <c r="F13" s="7" t="s">
        <v>1632</v>
      </c>
      <c r="G13" s="8" t="s">
        <v>435</v>
      </c>
      <c r="H13" s="9">
        <v>15</v>
      </c>
      <c r="I13" s="29"/>
      <c r="J13" s="30">
        <f>ROUND(I13*H13,2)</f>
        <v>0</v>
      </c>
      <c r="K13" s="10"/>
      <c r="L13" s="16"/>
    </row>
    <row r="14" spans="2:15" s="1" customFormat="1" ht="11.4" x14ac:dyDescent="0.2">
      <c r="B14" s="14"/>
      <c r="C14" s="5" t="s">
        <v>443</v>
      </c>
      <c r="D14" s="5" t="s">
        <v>288</v>
      </c>
      <c r="E14" s="6" t="s">
        <v>396</v>
      </c>
      <c r="F14" s="7" t="s">
        <v>397</v>
      </c>
      <c r="G14" s="8" t="s">
        <v>395</v>
      </c>
      <c r="H14" s="9">
        <v>1</v>
      </c>
      <c r="I14" s="29"/>
      <c r="J14" s="30">
        <f>ROUND(I14*H14,2)</f>
        <v>0</v>
      </c>
      <c r="K14" s="10"/>
      <c r="L14" s="16"/>
    </row>
    <row r="15" spans="2:15" s="20" customFormat="1" ht="25.95" customHeight="1" x14ac:dyDescent="0.25">
      <c r="B15" s="19"/>
      <c r="D15" s="21" t="s">
        <v>283</v>
      </c>
      <c r="E15" s="22" t="s">
        <v>489</v>
      </c>
      <c r="F15" s="22" t="s">
        <v>1505</v>
      </c>
      <c r="I15" s="45"/>
      <c r="J15" s="23"/>
      <c r="K15" s="45"/>
      <c r="L15" s="36"/>
    </row>
    <row r="16" spans="2:15" s="1" customFormat="1" ht="11.4" x14ac:dyDescent="0.2">
      <c r="B16" s="14"/>
      <c r="C16" s="5" t="s">
        <v>459</v>
      </c>
      <c r="D16" s="5" t="s">
        <v>288</v>
      </c>
      <c r="E16" s="6" t="s">
        <v>4928</v>
      </c>
      <c r="F16" s="7" t="s">
        <v>4929</v>
      </c>
      <c r="G16" s="8" t="s">
        <v>595</v>
      </c>
      <c r="H16" s="9">
        <v>8</v>
      </c>
      <c r="I16" s="29"/>
      <c r="J16" s="30">
        <f>ROUND(I16*H16,2)</f>
        <v>0</v>
      </c>
      <c r="K16" s="10"/>
      <c r="L16" s="16"/>
    </row>
    <row r="17" spans="2:12" s="20" customFormat="1" ht="25.95" customHeight="1" x14ac:dyDescent="0.25">
      <c r="B17" s="19"/>
      <c r="D17" s="21" t="s">
        <v>283</v>
      </c>
      <c r="E17" s="22" t="s">
        <v>441</v>
      </c>
      <c r="F17" s="22" t="s">
        <v>442</v>
      </c>
      <c r="I17" s="45"/>
      <c r="J17" s="23"/>
      <c r="K17" s="45"/>
      <c r="L17" s="36"/>
    </row>
    <row r="18" spans="2:12" s="1" customFormat="1" ht="11.4" x14ac:dyDescent="0.2">
      <c r="B18" s="14"/>
      <c r="C18" s="5" t="s">
        <v>489</v>
      </c>
      <c r="D18" s="5" t="s">
        <v>288</v>
      </c>
      <c r="E18" s="6" t="s">
        <v>433</v>
      </c>
      <c r="F18" s="7" t="s">
        <v>434</v>
      </c>
      <c r="G18" s="8" t="s">
        <v>435</v>
      </c>
      <c r="H18" s="9">
        <v>0.01</v>
      </c>
      <c r="I18" s="29"/>
      <c r="J18" s="30">
        <f>ROUND(I18*H18,2)</f>
        <v>0</v>
      </c>
      <c r="K18" s="10"/>
      <c r="L18" s="16"/>
    </row>
    <row r="19" spans="2:12" s="1" customFormat="1" ht="11.4" x14ac:dyDescent="0.2">
      <c r="B19" s="14"/>
      <c r="C19" s="5" t="s">
        <v>492</v>
      </c>
      <c r="D19" s="5" t="s">
        <v>288</v>
      </c>
      <c r="E19" s="6" t="s">
        <v>436</v>
      </c>
      <c r="F19" s="7" t="s">
        <v>437</v>
      </c>
      <c r="G19" s="8" t="s">
        <v>435</v>
      </c>
      <c r="H19" s="9">
        <v>0.28999999999999998</v>
      </c>
      <c r="I19" s="29"/>
      <c r="J19" s="30">
        <f>ROUND(I19*H19,2)</f>
        <v>0</v>
      </c>
      <c r="K19" s="10"/>
      <c r="L19" s="16"/>
    </row>
    <row r="20" spans="2:12" s="20" customFormat="1" ht="25.95" customHeight="1" x14ac:dyDescent="0.25">
      <c r="B20" s="19"/>
      <c r="D20" s="21" t="s">
        <v>283</v>
      </c>
      <c r="E20" s="22" t="s">
        <v>1350</v>
      </c>
      <c r="F20" s="22" t="s">
        <v>1351</v>
      </c>
      <c r="I20" s="45"/>
      <c r="J20" s="23"/>
      <c r="K20" s="45"/>
      <c r="L20" s="36"/>
    </row>
    <row r="21" spans="2:12" s="20" customFormat="1" ht="25.95" customHeight="1" x14ac:dyDescent="0.25">
      <c r="B21" s="19"/>
      <c r="D21" s="21" t="s">
        <v>283</v>
      </c>
      <c r="E21" s="22" t="s">
        <v>2736</v>
      </c>
      <c r="F21" s="22" t="s">
        <v>2737</v>
      </c>
      <c r="I21" s="45"/>
      <c r="J21" s="23"/>
      <c r="K21" s="45"/>
      <c r="L21" s="36"/>
    </row>
    <row r="22" spans="2:12" s="1" customFormat="1" ht="22.8" x14ac:dyDescent="0.2">
      <c r="B22" s="14"/>
      <c r="C22" s="5" t="s">
        <v>495</v>
      </c>
      <c r="D22" s="5" t="s">
        <v>288</v>
      </c>
      <c r="E22" s="6" t="s">
        <v>4930</v>
      </c>
      <c r="F22" s="7" t="s">
        <v>4931</v>
      </c>
      <c r="G22" s="8" t="s">
        <v>314</v>
      </c>
      <c r="H22" s="9">
        <v>1</v>
      </c>
      <c r="I22" s="29"/>
      <c r="J22" s="30">
        <f>ROUND(I22*H22,2)</f>
        <v>0</v>
      </c>
      <c r="K22" s="10"/>
      <c r="L22" s="16"/>
    </row>
    <row r="23" spans="2:12" s="20" customFormat="1" ht="25.95" customHeight="1" x14ac:dyDescent="0.25">
      <c r="B23" s="19"/>
      <c r="D23" s="21" t="s">
        <v>283</v>
      </c>
      <c r="E23" s="22" t="s">
        <v>284</v>
      </c>
      <c r="F23" s="22" t="s">
        <v>285</v>
      </c>
      <c r="I23" s="45"/>
      <c r="J23" s="23"/>
      <c r="K23" s="45"/>
      <c r="L23" s="36"/>
    </row>
    <row r="24" spans="2:12" s="20" customFormat="1" ht="25.95" customHeight="1" x14ac:dyDescent="0.25">
      <c r="B24" s="19"/>
      <c r="D24" s="21" t="s">
        <v>283</v>
      </c>
      <c r="E24" s="22" t="s">
        <v>607</v>
      </c>
      <c r="F24" s="22" t="s">
        <v>608</v>
      </c>
      <c r="I24" s="45"/>
      <c r="J24" s="23"/>
      <c r="K24" s="45"/>
      <c r="L24" s="36"/>
    </row>
    <row r="25" spans="2:12" s="1" customFormat="1" ht="11.4" x14ac:dyDescent="0.2">
      <c r="B25" s="14"/>
      <c r="C25" s="5" t="s">
        <v>498</v>
      </c>
      <c r="D25" s="5" t="s">
        <v>288</v>
      </c>
      <c r="E25" s="6" t="s">
        <v>4055</v>
      </c>
      <c r="F25" s="7" t="s">
        <v>4056</v>
      </c>
      <c r="G25" s="8" t="s">
        <v>291</v>
      </c>
      <c r="H25" s="9">
        <v>400</v>
      </c>
      <c r="I25" s="29"/>
      <c r="J25" s="30">
        <f t="shared" ref="J25:J43" si="0">ROUND(I25*H25,2)</f>
        <v>0</v>
      </c>
      <c r="K25" s="10"/>
      <c r="L25" s="16"/>
    </row>
    <row r="26" spans="2:12" s="1" customFormat="1" ht="22.8" x14ac:dyDescent="0.2">
      <c r="B26" s="14"/>
      <c r="C26" s="39" t="s">
        <v>441</v>
      </c>
      <c r="D26" s="39" t="s">
        <v>284</v>
      </c>
      <c r="E26" s="40" t="s">
        <v>4932</v>
      </c>
      <c r="F26" s="41" t="s">
        <v>4933</v>
      </c>
      <c r="G26" s="42" t="s">
        <v>314</v>
      </c>
      <c r="H26" s="43">
        <v>10</v>
      </c>
      <c r="I26" s="29"/>
      <c r="J26" s="30">
        <f t="shared" si="0"/>
        <v>0</v>
      </c>
      <c r="K26" s="10"/>
      <c r="L26" s="16"/>
    </row>
    <row r="27" spans="2:12" s="1" customFormat="1" ht="22.8" x14ac:dyDescent="0.2">
      <c r="B27" s="14"/>
      <c r="C27" s="39" t="s">
        <v>503</v>
      </c>
      <c r="D27" s="39" t="s">
        <v>284</v>
      </c>
      <c r="E27" s="40" t="s">
        <v>4057</v>
      </c>
      <c r="F27" s="41" t="s">
        <v>4058</v>
      </c>
      <c r="G27" s="42" t="s">
        <v>291</v>
      </c>
      <c r="H27" s="43">
        <v>400</v>
      </c>
      <c r="I27" s="29"/>
      <c r="J27" s="30">
        <f t="shared" si="0"/>
        <v>0</v>
      </c>
      <c r="K27" s="10"/>
      <c r="L27" s="16"/>
    </row>
    <row r="28" spans="2:12" s="1" customFormat="1" ht="11.4" x14ac:dyDescent="0.2">
      <c r="B28" s="14"/>
      <c r="C28" s="5" t="s">
        <v>506</v>
      </c>
      <c r="D28" s="5" t="s">
        <v>288</v>
      </c>
      <c r="E28" s="6" t="s">
        <v>4077</v>
      </c>
      <c r="F28" s="7" t="s">
        <v>4078</v>
      </c>
      <c r="G28" s="8" t="s">
        <v>314</v>
      </c>
      <c r="H28" s="9">
        <v>8</v>
      </c>
      <c r="I28" s="29"/>
      <c r="J28" s="30">
        <f t="shared" si="0"/>
        <v>0</v>
      </c>
      <c r="K28" s="10"/>
      <c r="L28" s="16"/>
    </row>
    <row r="29" spans="2:12" s="1" customFormat="1" ht="11.4" x14ac:dyDescent="0.2">
      <c r="B29" s="14"/>
      <c r="C29" s="5" t="s">
        <v>509</v>
      </c>
      <c r="D29" s="5" t="s">
        <v>288</v>
      </c>
      <c r="E29" s="6" t="s">
        <v>4934</v>
      </c>
      <c r="F29" s="7" t="s">
        <v>4935</v>
      </c>
      <c r="G29" s="8" t="s">
        <v>314</v>
      </c>
      <c r="H29" s="9">
        <v>2</v>
      </c>
      <c r="I29" s="29"/>
      <c r="J29" s="30">
        <f t="shared" si="0"/>
        <v>0</v>
      </c>
      <c r="K29" s="10"/>
      <c r="L29" s="16"/>
    </row>
    <row r="30" spans="2:12" s="1" customFormat="1" ht="22.8" x14ac:dyDescent="0.2">
      <c r="B30" s="14"/>
      <c r="C30" s="39" t="s">
        <v>512</v>
      </c>
      <c r="D30" s="39" t="s">
        <v>284</v>
      </c>
      <c r="E30" s="40" t="s">
        <v>4936</v>
      </c>
      <c r="F30" s="41" t="s">
        <v>4937</v>
      </c>
      <c r="G30" s="42" t="s">
        <v>314</v>
      </c>
      <c r="H30" s="43">
        <v>2</v>
      </c>
      <c r="I30" s="29"/>
      <c r="J30" s="30">
        <f t="shared" si="0"/>
        <v>0</v>
      </c>
      <c r="K30" s="10"/>
      <c r="L30" s="16"/>
    </row>
    <row r="31" spans="2:12" s="1" customFormat="1" ht="11.4" x14ac:dyDescent="0.2">
      <c r="B31" s="14"/>
      <c r="C31" s="5" t="s">
        <v>515</v>
      </c>
      <c r="D31" s="5" t="s">
        <v>288</v>
      </c>
      <c r="E31" s="6" t="s">
        <v>4938</v>
      </c>
      <c r="F31" s="7" t="s">
        <v>4939</v>
      </c>
      <c r="G31" s="8" t="s">
        <v>314</v>
      </c>
      <c r="H31" s="9">
        <v>1</v>
      </c>
      <c r="I31" s="29"/>
      <c r="J31" s="30">
        <f t="shared" si="0"/>
        <v>0</v>
      </c>
      <c r="K31" s="10"/>
      <c r="L31" s="16"/>
    </row>
    <row r="32" spans="2:12" s="1" customFormat="1" ht="22.8" x14ac:dyDescent="0.2">
      <c r="B32" s="14"/>
      <c r="C32" s="39" t="s">
        <v>518</v>
      </c>
      <c r="D32" s="39" t="s">
        <v>284</v>
      </c>
      <c r="E32" s="40" t="s">
        <v>4940</v>
      </c>
      <c r="F32" s="41" t="s">
        <v>4941</v>
      </c>
      <c r="G32" s="42" t="s">
        <v>4325</v>
      </c>
      <c r="H32" s="43">
        <v>1</v>
      </c>
      <c r="I32" s="29"/>
      <c r="J32" s="30">
        <f t="shared" si="0"/>
        <v>0</v>
      </c>
      <c r="K32" s="10"/>
      <c r="L32" s="16"/>
    </row>
    <row r="33" spans="2:12" s="1" customFormat="1" ht="11.4" x14ac:dyDescent="0.2">
      <c r="B33" s="14"/>
      <c r="C33" s="5" t="s">
        <v>521</v>
      </c>
      <c r="D33" s="5" t="s">
        <v>288</v>
      </c>
      <c r="E33" s="6" t="s">
        <v>3121</v>
      </c>
      <c r="F33" s="7" t="s">
        <v>3122</v>
      </c>
      <c r="G33" s="8" t="s">
        <v>291</v>
      </c>
      <c r="H33" s="9">
        <v>50</v>
      </c>
      <c r="I33" s="29"/>
      <c r="J33" s="30">
        <f t="shared" si="0"/>
        <v>0</v>
      </c>
      <c r="K33" s="10"/>
      <c r="L33" s="16"/>
    </row>
    <row r="34" spans="2:12" s="1" customFormat="1" ht="22.8" x14ac:dyDescent="0.2">
      <c r="B34" s="14"/>
      <c r="C34" s="39" t="s">
        <v>525</v>
      </c>
      <c r="D34" s="39" t="s">
        <v>284</v>
      </c>
      <c r="E34" s="40" t="s">
        <v>3123</v>
      </c>
      <c r="F34" s="41" t="s">
        <v>3124</v>
      </c>
      <c r="G34" s="42" t="s">
        <v>336</v>
      </c>
      <c r="H34" s="43">
        <v>47.5</v>
      </c>
      <c r="I34" s="29"/>
      <c r="J34" s="30">
        <f t="shared" si="0"/>
        <v>0</v>
      </c>
      <c r="K34" s="10"/>
      <c r="L34" s="16"/>
    </row>
    <row r="35" spans="2:12" s="1" customFormat="1" ht="11.4" x14ac:dyDescent="0.2">
      <c r="B35" s="14"/>
      <c r="C35" s="5" t="s">
        <v>528</v>
      </c>
      <c r="D35" s="5" t="s">
        <v>288</v>
      </c>
      <c r="E35" s="6" t="s">
        <v>4185</v>
      </c>
      <c r="F35" s="7" t="s">
        <v>4186</v>
      </c>
      <c r="G35" s="8" t="s">
        <v>291</v>
      </c>
      <c r="H35" s="9">
        <v>10</v>
      </c>
      <c r="I35" s="29"/>
      <c r="J35" s="30">
        <f t="shared" si="0"/>
        <v>0</v>
      </c>
      <c r="K35" s="10"/>
      <c r="L35" s="16"/>
    </row>
    <row r="36" spans="2:12" s="1" customFormat="1" ht="22.8" x14ac:dyDescent="0.2">
      <c r="B36" s="14"/>
      <c r="C36" s="39" t="s">
        <v>531</v>
      </c>
      <c r="D36" s="39" t="s">
        <v>284</v>
      </c>
      <c r="E36" s="40" t="s">
        <v>2854</v>
      </c>
      <c r="F36" s="41" t="s">
        <v>2855</v>
      </c>
      <c r="G36" s="42" t="s">
        <v>336</v>
      </c>
      <c r="H36" s="43">
        <v>6.25</v>
      </c>
      <c r="I36" s="29"/>
      <c r="J36" s="30">
        <f t="shared" si="0"/>
        <v>0</v>
      </c>
      <c r="K36" s="10"/>
      <c r="L36" s="16"/>
    </row>
    <row r="37" spans="2:12" s="1" customFormat="1" ht="11.4" x14ac:dyDescent="0.2">
      <c r="B37" s="14"/>
      <c r="C37" s="5" t="s">
        <v>534</v>
      </c>
      <c r="D37" s="5" t="s">
        <v>288</v>
      </c>
      <c r="E37" s="6" t="s">
        <v>2860</v>
      </c>
      <c r="F37" s="7" t="s">
        <v>738</v>
      </c>
      <c r="G37" s="8" t="s">
        <v>314</v>
      </c>
      <c r="H37" s="9">
        <v>2</v>
      </c>
      <c r="I37" s="29"/>
      <c r="J37" s="30">
        <f t="shared" si="0"/>
        <v>0</v>
      </c>
      <c r="K37" s="10"/>
      <c r="L37" s="16"/>
    </row>
    <row r="38" spans="2:12" s="1" customFormat="1" ht="22.8" x14ac:dyDescent="0.2">
      <c r="B38" s="14"/>
      <c r="C38" s="39" t="s">
        <v>537</v>
      </c>
      <c r="D38" s="39" t="s">
        <v>284</v>
      </c>
      <c r="E38" s="40" t="s">
        <v>2861</v>
      </c>
      <c r="F38" s="41" t="s">
        <v>2862</v>
      </c>
      <c r="G38" s="42" t="s">
        <v>314</v>
      </c>
      <c r="H38" s="43">
        <v>2</v>
      </c>
      <c r="I38" s="29"/>
      <c r="J38" s="30">
        <f t="shared" si="0"/>
        <v>0</v>
      </c>
      <c r="K38" s="10"/>
      <c r="L38" s="16"/>
    </row>
    <row r="39" spans="2:12" s="1" customFormat="1" ht="11.4" x14ac:dyDescent="0.2">
      <c r="B39" s="14"/>
      <c r="C39" s="5" t="s">
        <v>540</v>
      </c>
      <c r="D39" s="5" t="s">
        <v>288</v>
      </c>
      <c r="E39" s="6" t="s">
        <v>4942</v>
      </c>
      <c r="F39" s="7" t="s">
        <v>4943</v>
      </c>
      <c r="G39" s="8" t="s">
        <v>314</v>
      </c>
      <c r="H39" s="9">
        <v>1</v>
      </c>
      <c r="I39" s="29"/>
      <c r="J39" s="30">
        <f t="shared" si="0"/>
        <v>0</v>
      </c>
      <c r="K39" s="10"/>
      <c r="L39" s="16"/>
    </row>
    <row r="40" spans="2:12" s="1" customFormat="1" ht="11.4" x14ac:dyDescent="0.2">
      <c r="B40" s="14"/>
      <c r="C40" s="5" t="s">
        <v>545</v>
      </c>
      <c r="D40" s="5" t="s">
        <v>288</v>
      </c>
      <c r="E40" s="6" t="s">
        <v>4944</v>
      </c>
      <c r="F40" s="7" t="s">
        <v>4945</v>
      </c>
      <c r="G40" s="8" t="s">
        <v>291</v>
      </c>
      <c r="H40" s="9">
        <v>425</v>
      </c>
      <c r="I40" s="29"/>
      <c r="J40" s="30">
        <f t="shared" si="0"/>
        <v>0</v>
      </c>
      <c r="K40" s="10"/>
      <c r="L40" s="16"/>
    </row>
    <row r="41" spans="2:12" s="1" customFormat="1" ht="22.8" x14ac:dyDescent="0.2">
      <c r="B41" s="14"/>
      <c r="C41" s="39" t="s">
        <v>548</v>
      </c>
      <c r="D41" s="39" t="s">
        <v>284</v>
      </c>
      <c r="E41" s="40" t="s">
        <v>4946</v>
      </c>
      <c r="F41" s="41" t="s">
        <v>4947</v>
      </c>
      <c r="G41" s="42" t="s">
        <v>291</v>
      </c>
      <c r="H41" s="43">
        <v>425</v>
      </c>
      <c r="I41" s="29"/>
      <c r="J41" s="30">
        <f t="shared" si="0"/>
        <v>0</v>
      </c>
      <c r="K41" s="10"/>
      <c r="L41" s="16"/>
    </row>
    <row r="42" spans="2:12" s="1" customFormat="1" ht="11.4" x14ac:dyDescent="0.2">
      <c r="B42" s="14"/>
      <c r="C42" s="5" t="s">
        <v>551</v>
      </c>
      <c r="D42" s="5" t="s">
        <v>288</v>
      </c>
      <c r="E42" s="6" t="s">
        <v>3990</v>
      </c>
      <c r="F42" s="7" t="s">
        <v>3991</v>
      </c>
      <c r="G42" s="8" t="s">
        <v>291</v>
      </c>
      <c r="H42" s="9">
        <v>400</v>
      </c>
      <c r="I42" s="29"/>
      <c r="J42" s="30">
        <f t="shared" si="0"/>
        <v>0</v>
      </c>
      <c r="K42" s="10"/>
      <c r="L42" s="16"/>
    </row>
    <row r="43" spans="2:12" s="1" customFormat="1" ht="11.4" x14ac:dyDescent="0.2">
      <c r="B43" s="14"/>
      <c r="C43" s="5" t="s">
        <v>554</v>
      </c>
      <c r="D43" s="5" t="s">
        <v>288</v>
      </c>
      <c r="E43" s="6" t="s">
        <v>4525</v>
      </c>
      <c r="F43" s="7" t="s">
        <v>4526</v>
      </c>
      <c r="G43" s="8" t="s">
        <v>291</v>
      </c>
      <c r="H43" s="9">
        <v>11</v>
      </c>
      <c r="I43" s="29"/>
      <c r="J43" s="30">
        <f t="shared" si="0"/>
        <v>0</v>
      </c>
      <c r="K43" s="10"/>
      <c r="L43" s="16"/>
    </row>
    <row r="44" spans="2:12" s="20" customFormat="1" ht="25.95" customHeight="1" x14ac:dyDescent="0.25">
      <c r="B44" s="19"/>
      <c r="D44" s="21" t="s">
        <v>283</v>
      </c>
      <c r="E44" s="22" t="s">
        <v>391</v>
      </c>
      <c r="F44" s="22" t="s">
        <v>392</v>
      </c>
      <c r="I44" s="45"/>
      <c r="J44" s="23"/>
      <c r="K44" s="45"/>
      <c r="L44" s="36"/>
    </row>
    <row r="45" spans="2:12" s="1" customFormat="1" ht="11.4" x14ac:dyDescent="0.2">
      <c r="B45" s="14"/>
      <c r="C45" s="5" t="s">
        <v>557</v>
      </c>
      <c r="D45" s="5" t="s">
        <v>288</v>
      </c>
      <c r="E45" s="6" t="s">
        <v>4342</v>
      </c>
      <c r="F45" s="7" t="s">
        <v>843</v>
      </c>
      <c r="G45" s="8" t="s">
        <v>579</v>
      </c>
      <c r="H45" s="9">
        <v>0.38500000000000001</v>
      </c>
      <c r="I45" s="29"/>
      <c r="J45" s="30">
        <f t="shared" ref="J45:J57" si="1">ROUND(I45*H45,2)</f>
        <v>0</v>
      </c>
      <c r="K45" s="10"/>
      <c r="L45" s="16"/>
    </row>
    <row r="46" spans="2:12" s="1" customFormat="1" ht="11.4" x14ac:dyDescent="0.2">
      <c r="B46" s="14"/>
      <c r="C46" s="39" t="s">
        <v>623</v>
      </c>
      <c r="D46" s="39" t="s">
        <v>284</v>
      </c>
      <c r="E46" s="40" t="s">
        <v>4343</v>
      </c>
      <c r="F46" s="41" t="s">
        <v>4344</v>
      </c>
      <c r="G46" s="42" t="s">
        <v>336</v>
      </c>
      <c r="H46" s="43">
        <v>3.85</v>
      </c>
      <c r="I46" s="29"/>
      <c r="J46" s="30">
        <f t="shared" si="1"/>
        <v>0</v>
      </c>
      <c r="K46" s="10"/>
      <c r="L46" s="16"/>
    </row>
    <row r="47" spans="2:12" s="1" customFormat="1" ht="11.4" x14ac:dyDescent="0.2">
      <c r="B47" s="14"/>
      <c r="C47" s="39" t="s">
        <v>626</v>
      </c>
      <c r="D47" s="39" t="s">
        <v>284</v>
      </c>
      <c r="E47" s="40" t="s">
        <v>4345</v>
      </c>
      <c r="F47" s="41" t="s">
        <v>4346</v>
      </c>
      <c r="G47" s="42" t="s">
        <v>314</v>
      </c>
      <c r="H47" s="43">
        <v>17</v>
      </c>
      <c r="I47" s="29"/>
      <c r="J47" s="30">
        <f t="shared" si="1"/>
        <v>0</v>
      </c>
      <c r="K47" s="10"/>
      <c r="L47" s="16"/>
    </row>
    <row r="48" spans="2:12" s="1" customFormat="1" ht="11.4" x14ac:dyDescent="0.2">
      <c r="B48" s="14"/>
      <c r="C48" s="5" t="s">
        <v>629</v>
      </c>
      <c r="D48" s="5" t="s">
        <v>288</v>
      </c>
      <c r="E48" s="6" t="s">
        <v>3153</v>
      </c>
      <c r="F48" s="7" t="s">
        <v>3154</v>
      </c>
      <c r="G48" s="8" t="s">
        <v>291</v>
      </c>
      <c r="H48" s="9">
        <v>40</v>
      </c>
      <c r="I48" s="29"/>
      <c r="J48" s="30">
        <f t="shared" si="1"/>
        <v>0</v>
      </c>
      <c r="K48" s="10"/>
      <c r="L48" s="16"/>
    </row>
    <row r="49" spans="2:12" s="1" customFormat="1" ht="11.4" x14ac:dyDescent="0.2">
      <c r="B49" s="14"/>
      <c r="C49" s="5" t="s">
        <v>633</v>
      </c>
      <c r="D49" s="5" t="s">
        <v>288</v>
      </c>
      <c r="E49" s="6" t="s">
        <v>853</v>
      </c>
      <c r="F49" s="7" t="s">
        <v>854</v>
      </c>
      <c r="G49" s="8" t="s">
        <v>291</v>
      </c>
      <c r="H49" s="9">
        <v>260</v>
      </c>
      <c r="I49" s="29"/>
      <c r="J49" s="30">
        <f t="shared" si="1"/>
        <v>0</v>
      </c>
      <c r="K49" s="10"/>
      <c r="L49" s="16"/>
    </row>
    <row r="50" spans="2:12" s="1" customFormat="1" ht="11.4" x14ac:dyDescent="0.2">
      <c r="B50" s="14"/>
      <c r="C50" s="5" t="s">
        <v>636</v>
      </c>
      <c r="D50" s="5" t="s">
        <v>288</v>
      </c>
      <c r="E50" s="6" t="s">
        <v>580</v>
      </c>
      <c r="F50" s="7" t="s">
        <v>581</v>
      </c>
      <c r="G50" s="8" t="s">
        <v>291</v>
      </c>
      <c r="H50" s="9">
        <v>29</v>
      </c>
      <c r="I50" s="29"/>
      <c r="J50" s="30">
        <f t="shared" si="1"/>
        <v>0</v>
      </c>
      <c r="K50" s="10"/>
      <c r="L50" s="16"/>
    </row>
    <row r="51" spans="2:12" s="1" customFormat="1" ht="22.8" x14ac:dyDescent="0.2">
      <c r="B51" s="14"/>
      <c r="C51" s="39" t="s">
        <v>639</v>
      </c>
      <c r="D51" s="39" t="s">
        <v>284</v>
      </c>
      <c r="E51" s="40" t="s">
        <v>4007</v>
      </c>
      <c r="F51" s="41" t="s">
        <v>4008</v>
      </c>
      <c r="G51" s="42" t="s">
        <v>291</v>
      </c>
      <c r="H51" s="43">
        <v>385</v>
      </c>
      <c r="I51" s="29"/>
      <c r="J51" s="30">
        <f t="shared" si="1"/>
        <v>0</v>
      </c>
      <c r="K51" s="10"/>
      <c r="L51" s="16"/>
    </row>
    <row r="52" spans="2:12" s="1" customFormat="1" ht="11.4" x14ac:dyDescent="0.2">
      <c r="B52" s="14"/>
      <c r="C52" s="5" t="s">
        <v>642</v>
      </c>
      <c r="D52" s="5" t="s">
        <v>288</v>
      </c>
      <c r="E52" s="6" t="s">
        <v>3155</v>
      </c>
      <c r="F52" s="7" t="s">
        <v>3156</v>
      </c>
      <c r="G52" s="8" t="s">
        <v>291</v>
      </c>
      <c r="H52" s="9">
        <v>40</v>
      </c>
      <c r="I52" s="29"/>
      <c r="J52" s="30">
        <f t="shared" si="1"/>
        <v>0</v>
      </c>
      <c r="K52" s="10"/>
      <c r="L52" s="16"/>
    </row>
    <row r="53" spans="2:12" s="1" customFormat="1" ht="11.4" x14ac:dyDescent="0.2">
      <c r="B53" s="14"/>
      <c r="C53" s="5" t="s">
        <v>645</v>
      </c>
      <c r="D53" s="5" t="s">
        <v>288</v>
      </c>
      <c r="E53" s="6" t="s">
        <v>881</v>
      </c>
      <c r="F53" s="7" t="s">
        <v>882</v>
      </c>
      <c r="G53" s="8" t="s">
        <v>291</v>
      </c>
      <c r="H53" s="9">
        <v>260</v>
      </c>
      <c r="I53" s="29"/>
      <c r="J53" s="30">
        <f t="shared" si="1"/>
        <v>0</v>
      </c>
      <c r="K53" s="10"/>
      <c r="L53" s="16"/>
    </row>
    <row r="54" spans="2:12" s="1" customFormat="1" ht="11.4" x14ac:dyDescent="0.2">
      <c r="B54" s="14"/>
      <c r="C54" s="5" t="s">
        <v>648</v>
      </c>
      <c r="D54" s="5" t="s">
        <v>288</v>
      </c>
      <c r="E54" s="6" t="s">
        <v>591</v>
      </c>
      <c r="F54" s="7" t="s">
        <v>592</v>
      </c>
      <c r="G54" s="8" t="s">
        <v>291</v>
      </c>
      <c r="H54" s="9">
        <v>29</v>
      </c>
      <c r="I54" s="29"/>
      <c r="J54" s="30">
        <f t="shared" si="1"/>
        <v>0</v>
      </c>
      <c r="K54" s="10"/>
      <c r="L54" s="16"/>
    </row>
    <row r="55" spans="2:12" s="1" customFormat="1" ht="11.4" x14ac:dyDescent="0.2">
      <c r="B55" s="14"/>
      <c r="C55" s="5" t="s">
        <v>651</v>
      </c>
      <c r="D55" s="5" t="s">
        <v>288</v>
      </c>
      <c r="E55" s="6" t="s">
        <v>1248</v>
      </c>
      <c r="F55" s="7" t="s">
        <v>1249</v>
      </c>
      <c r="G55" s="8" t="s">
        <v>395</v>
      </c>
      <c r="H55" s="9">
        <v>10</v>
      </c>
      <c r="I55" s="29"/>
      <c r="J55" s="30">
        <f t="shared" si="1"/>
        <v>0</v>
      </c>
      <c r="K55" s="10"/>
      <c r="L55" s="16"/>
    </row>
    <row r="56" spans="2:12" s="1" customFormat="1" ht="11.4" x14ac:dyDescent="0.2">
      <c r="B56" s="14"/>
      <c r="C56" s="5" t="s">
        <v>654</v>
      </c>
      <c r="D56" s="5" t="s">
        <v>288</v>
      </c>
      <c r="E56" s="6" t="s">
        <v>1250</v>
      </c>
      <c r="F56" s="7" t="s">
        <v>1251</v>
      </c>
      <c r="G56" s="8" t="s">
        <v>395</v>
      </c>
      <c r="H56" s="9">
        <v>290</v>
      </c>
      <c r="I56" s="29"/>
      <c r="J56" s="30">
        <f t="shared" si="1"/>
        <v>0</v>
      </c>
      <c r="K56" s="10"/>
      <c r="L56" s="16"/>
    </row>
    <row r="57" spans="2:12" s="1" customFormat="1" ht="11.4" x14ac:dyDescent="0.2">
      <c r="B57" s="14"/>
      <c r="C57" s="5" t="s">
        <v>657</v>
      </c>
      <c r="D57" s="5" t="s">
        <v>288</v>
      </c>
      <c r="E57" s="6" t="s">
        <v>1252</v>
      </c>
      <c r="F57" s="7" t="s">
        <v>594</v>
      </c>
      <c r="G57" s="8" t="s">
        <v>595</v>
      </c>
      <c r="H57" s="9">
        <v>120</v>
      </c>
      <c r="I57" s="29"/>
      <c r="J57" s="30">
        <f t="shared" si="1"/>
        <v>0</v>
      </c>
      <c r="K57" s="10"/>
      <c r="L57" s="16"/>
    </row>
    <row r="58" spans="2:12" s="20" customFormat="1" ht="25.95" customHeight="1" x14ac:dyDescent="0.25">
      <c r="B58" s="19"/>
      <c r="D58" s="21" t="s">
        <v>283</v>
      </c>
      <c r="E58" s="22" t="s">
        <v>712</v>
      </c>
      <c r="F58" s="22" t="s">
        <v>713</v>
      </c>
      <c r="I58" s="45"/>
      <c r="J58" s="23"/>
      <c r="K58" s="45"/>
      <c r="L58" s="36"/>
    </row>
    <row r="59" spans="2:12" s="1" customFormat="1" ht="34.200000000000003" x14ac:dyDescent="0.2">
      <c r="B59" s="14"/>
      <c r="C59" s="5" t="s">
        <v>660</v>
      </c>
      <c r="D59" s="5" t="s">
        <v>288</v>
      </c>
      <c r="E59" s="6" t="s">
        <v>2654</v>
      </c>
      <c r="F59" s="7" t="s">
        <v>4948</v>
      </c>
      <c r="G59" s="8" t="s">
        <v>716</v>
      </c>
      <c r="H59" s="9">
        <v>24</v>
      </c>
      <c r="I59" s="29"/>
      <c r="J59" s="30">
        <f>ROUND(I59*H59,2)</f>
        <v>0</v>
      </c>
      <c r="K59" s="10"/>
      <c r="L59" s="16"/>
    </row>
    <row r="60" spans="2:12" s="1" customFormat="1" ht="22.8" x14ac:dyDescent="0.2">
      <c r="B60" s="14"/>
      <c r="C60" s="5" t="s">
        <v>663</v>
      </c>
      <c r="D60" s="5" t="s">
        <v>288</v>
      </c>
      <c r="E60" s="6" t="s">
        <v>1263</v>
      </c>
      <c r="F60" s="7" t="s">
        <v>1264</v>
      </c>
      <c r="G60" s="8" t="s">
        <v>716</v>
      </c>
      <c r="H60" s="9">
        <v>32</v>
      </c>
      <c r="I60" s="29"/>
      <c r="J60" s="30">
        <f>ROUND(I60*H60,2)</f>
        <v>0</v>
      </c>
      <c r="K60" s="10"/>
      <c r="L60" s="16"/>
    </row>
    <row r="61" spans="2:12" s="1" customFormat="1" ht="22.95" customHeight="1" x14ac:dyDescent="0.3">
      <c r="B61" s="14"/>
      <c r="C61" s="18" t="s">
        <v>269</v>
      </c>
      <c r="J61" s="31">
        <f>SUM(J12:J60)</f>
        <v>0</v>
      </c>
      <c r="L61" s="16"/>
    </row>
    <row r="62" spans="2:12" s="1" customFormat="1" ht="6.9" customHeight="1" x14ac:dyDescent="0.2">
      <c r="B62" s="26"/>
      <c r="C62" s="27"/>
      <c r="D62" s="27"/>
      <c r="E62" s="27"/>
      <c r="F62" s="27"/>
      <c r="G62" s="27"/>
      <c r="H62" s="27"/>
      <c r="I62" s="27"/>
      <c r="J62" s="27"/>
      <c r="K62" s="27"/>
      <c r="L62" s="28"/>
    </row>
    <row r="64" spans="2:12" x14ac:dyDescent="0.2">
      <c r="J64" s="37"/>
    </row>
    <row r="65" spans="8:8" x14ac:dyDescent="0.2">
      <c r="H65" s="38"/>
    </row>
  </sheetData>
  <sheetProtection algorithmName="SHA-512" hashValue="w+Mx71faoK7QCH6x+18jLpc5iFhFHZKFAMWE4pEq7XZ7GfA6z3OzCVhkYW7MKlCfy2r9OLeQj0fIT0ZUICOfRw==" saltValue="MbWxNYviFpA0htnL5ylGpw=="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61" xr:uid="{75A2F319-7C11-4F30-84C1-79CBFA7E8A38}">
      <formula1>ROUND(I11,2)</formula1>
    </dataValidation>
  </dataValidations>
  <hyperlinks>
    <hyperlink ref="O4" location="'Rek. obj.'!A1" display="*späť na Rek. obj." xr:uid="{09D52209-4949-491F-9429-E3E63A59C60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BDD8BA-E066-4049-BDB8-3644BA134213}">
  <sheetPr codeName="Hárok119">
    <tabColor rgb="FFFFC000"/>
    <pageSetUpPr fitToPage="1"/>
  </sheetPr>
  <dimension ref="B1:O37"/>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4949</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4885</v>
      </c>
      <c r="F12" s="7" t="s">
        <v>4886</v>
      </c>
      <c r="G12" s="8" t="s">
        <v>395</v>
      </c>
      <c r="H12" s="9">
        <v>265.5</v>
      </c>
      <c r="I12" s="29"/>
      <c r="J12" s="30">
        <f t="shared" ref="J12:J15" si="0">ROUND(I12*H12,2)</f>
        <v>0</v>
      </c>
      <c r="K12" s="10"/>
      <c r="L12" s="16"/>
    </row>
    <row r="13" spans="2:15" s="1" customFormat="1" ht="11.4" x14ac:dyDescent="0.2">
      <c r="B13" s="14"/>
      <c r="C13" s="5" t="s">
        <v>422</v>
      </c>
      <c r="D13" s="5" t="s">
        <v>288</v>
      </c>
      <c r="E13" s="6" t="s">
        <v>4914</v>
      </c>
      <c r="F13" s="7" t="s">
        <v>4915</v>
      </c>
      <c r="G13" s="8" t="s">
        <v>395</v>
      </c>
      <c r="H13" s="9">
        <v>30.8</v>
      </c>
      <c r="I13" s="29"/>
      <c r="J13" s="30">
        <f t="shared" si="0"/>
        <v>0</v>
      </c>
      <c r="K13" s="10"/>
      <c r="L13" s="16"/>
    </row>
    <row r="14" spans="2:15" s="20" customFormat="1" ht="11.4" x14ac:dyDescent="0.2">
      <c r="B14" s="19"/>
      <c r="C14" s="5" t="s">
        <v>443</v>
      </c>
      <c r="D14" s="5" t="s">
        <v>288</v>
      </c>
      <c r="E14" s="6" t="s">
        <v>4916</v>
      </c>
      <c r="F14" s="7" t="s">
        <v>4917</v>
      </c>
      <c r="G14" s="8" t="s">
        <v>595</v>
      </c>
      <c r="H14" s="9">
        <v>30.8</v>
      </c>
      <c r="I14" s="29"/>
      <c r="J14" s="30">
        <f t="shared" si="0"/>
        <v>0</v>
      </c>
      <c r="K14" s="10"/>
      <c r="L14" s="36"/>
    </row>
    <row r="15" spans="2:15" s="1" customFormat="1" ht="11.4" x14ac:dyDescent="0.2">
      <c r="B15" s="14"/>
      <c r="C15" s="5" t="s">
        <v>459</v>
      </c>
      <c r="D15" s="5" t="s">
        <v>288</v>
      </c>
      <c r="E15" s="6" t="s">
        <v>4887</v>
      </c>
      <c r="F15" s="7" t="s">
        <v>4888</v>
      </c>
      <c r="G15" s="8" t="s">
        <v>395</v>
      </c>
      <c r="H15" s="9">
        <v>209.9</v>
      </c>
      <c r="I15" s="29"/>
      <c r="J15" s="30">
        <f t="shared" si="0"/>
        <v>0</v>
      </c>
      <c r="K15" s="10"/>
      <c r="L15" s="16"/>
    </row>
    <row r="16" spans="2:15" s="1" customFormat="1" ht="11.4" x14ac:dyDescent="0.2">
      <c r="B16" s="14"/>
      <c r="C16" s="5" t="s">
        <v>489</v>
      </c>
      <c r="D16" s="5" t="s">
        <v>288</v>
      </c>
      <c r="E16" s="6" t="s">
        <v>1569</v>
      </c>
      <c r="F16" s="7" t="s">
        <v>1570</v>
      </c>
      <c r="G16" s="8" t="s">
        <v>395</v>
      </c>
      <c r="H16" s="9">
        <v>55.6</v>
      </c>
      <c r="I16" s="29"/>
      <c r="J16" s="30">
        <f>ROUND(I16*H16,2)</f>
        <v>0</v>
      </c>
      <c r="K16" s="10"/>
      <c r="L16" s="16"/>
    </row>
    <row r="17" spans="2:12" s="1" customFormat="1" ht="11.4" x14ac:dyDescent="0.2">
      <c r="B17" s="14"/>
      <c r="C17" s="5" t="s">
        <v>492</v>
      </c>
      <c r="D17" s="5" t="s">
        <v>288</v>
      </c>
      <c r="E17" s="6" t="s">
        <v>4889</v>
      </c>
      <c r="F17" s="7" t="s">
        <v>4890</v>
      </c>
      <c r="G17" s="8" t="s">
        <v>395</v>
      </c>
      <c r="H17" s="9">
        <v>55.6</v>
      </c>
      <c r="I17" s="29"/>
      <c r="J17" s="30">
        <f t="shared" ref="J17:J32" si="1">ROUND(I17*H17,2)</f>
        <v>0</v>
      </c>
      <c r="K17" s="10"/>
      <c r="L17" s="16"/>
    </row>
    <row r="18" spans="2:12" s="1" customFormat="1" ht="11.4" x14ac:dyDescent="0.2">
      <c r="B18" s="14"/>
      <c r="C18" s="5" t="s">
        <v>495</v>
      </c>
      <c r="D18" s="5" t="s">
        <v>288</v>
      </c>
      <c r="E18" s="6" t="s">
        <v>4895</v>
      </c>
      <c r="F18" s="7" t="s">
        <v>4896</v>
      </c>
      <c r="G18" s="8" t="s">
        <v>595</v>
      </c>
      <c r="H18" s="9">
        <v>148.5</v>
      </c>
      <c r="I18" s="29"/>
      <c r="J18" s="30">
        <f t="shared" si="1"/>
        <v>0</v>
      </c>
      <c r="K18" s="10"/>
      <c r="L18" s="16"/>
    </row>
    <row r="19" spans="2:12" s="1" customFormat="1" ht="11.4" x14ac:dyDescent="0.2">
      <c r="B19" s="14"/>
      <c r="C19" s="5" t="s">
        <v>498</v>
      </c>
      <c r="D19" s="5" t="s">
        <v>288</v>
      </c>
      <c r="E19" s="6" t="s">
        <v>4950</v>
      </c>
      <c r="F19" s="7" t="s">
        <v>4951</v>
      </c>
      <c r="G19" s="8" t="s">
        <v>291</v>
      </c>
      <c r="H19" s="9">
        <v>102</v>
      </c>
      <c r="I19" s="29"/>
      <c r="J19" s="30">
        <f t="shared" si="1"/>
        <v>0</v>
      </c>
      <c r="K19" s="10"/>
      <c r="L19" s="16"/>
    </row>
    <row r="20" spans="2:12" s="20" customFormat="1" ht="15" x14ac:dyDescent="0.25">
      <c r="B20" s="19"/>
      <c r="D20" s="21" t="s">
        <v>283</v>
      </c>
      <c r="E20" s="22" t="s">
        <v>543</v>
      </c>
      <c r="F20" s="22" t="s">
        <v>1580</v>
      </c>
      <c r="I20" s="45"/>
      <c r="J20" s="23"/>
      <c r="K20" s="45"/>
      <c r="L20" s="36"/>
    </row>
    <row r="21" spans="2:12" s="1" customFormat="1" ht="11.4" x14ac:dyDescent="0.2">
      <c r="B21" s="14"/>
      <c r="C21" s="5" t="s">
        <v>441</v>
      </c>
      <c r="D21" s="5" t="s">
        <v>288</v>
      </c>
      <c r="E21" s="6" t="s">
        <v>4897</v>
      </c>
      <c r="F21" s="7" t="s">
        <v>4898</v>
      </c>
      <c r="G21" s="8" t="s">
        <v>395</v>
      </c>
      <c r="H21" s="9">
        <v>7.45</v>
      </c>
      <c r="I21" s="29"/>
      <c r="J21" s="30">
        <f t="shared" si="1"/>
        <v>0</v>
      </c>
      <c r="K21" s="10"/>
      <c r="L21" s="16"/>
    </row>
    <row r="22" spans="2:12" s="20" customFormat="1" ht="15" x14ac:dyDescent="0.25">
      <c r="B22" s="19"/>
      <c r="D22" s="21" t="s">
        <v>283</v>
      </c>
      <c r="E22" s="22" t="s">
        <v>1591</v>
      </c>
      <c r="F22" s="22" t="s">
        <v>1522</v>
      </c>
      <c r="I22" s="45"/>
      <c r="J22" s="23"/>
      <c r="K22" s="45"/>
      <c r="L22" s="36"/>
    </row>
    <row r="23" spans="2:12" s="1" customFormat="1" ht="11.4" x14ac:dyDescent="0.2">
      <c r="B23" s="14"/>
      <c r="C23" s="5" t="s">
        <v>503</v>
      </c>
      <c r="D23" s="5" t="s">
        <v>288</v>
      </c>
      <c r="E23" s="6" t="s">
        <v>4952</v>
      </c>
      <c r="F23" s="7" t="s">
        <v>4953</v>
      </c>
      <c r="G23" s="8" t="s">
        <v>291</v>
      </c>
      <c r="H23" s="9">
        <v>25.5</v>
      </c>
      <c r="I23" s="29"/>
      <c r="J23" s="30">
        <f t="shared" si="1"/>
        <v>0</v>
      </c>
      <c r="K23" s="10"/>
      <c r="L23" s="16"/>
    </row>
    <row r="24" spans="2:12" s="1" customFormat="1" ht="11.4" x14ac:dyDescent="0.2">
      <c r="B24" s="14"/>
      <c r="C24" s="5" t="s">
        <v>506</v>
      </c>
      <c r="D24" s="5" t="s">
        <v>288</v>
      </c>
      <c r="E24" s="6" t="s">
        <v>4901</v>
      </c>
      <c r="F24" s="7" t="s">
        <v>4902</v>
      </c>
      <c r="G24" s="8" t="s">
        <v>395</v>
      </c>
      <c r="H24" s="9">
        <v>10.9</v>
      </c>
      <c r="I24" s="29"/>
      <c r="J24" s="30">
        <f t="shared" si="1"/>
        <v>0</v>
      </c>
      <c r="K24" s="10"/>
      <c r="L24" s="16"/>
    </row>
    <row r="25" spans="2:12" s="1" customFormat="1" ht="11.4" x14ac:dyDescent="0.2">
      <c r="B25" s="14"/>
      <c r="C25" s="5" t="s">
        <v>509</v>
      </c>
      <c r="D25" s="5" t="s">
        <v>288</v>
      </c>
      <c r="E25" s="6" t="s">
        <v>4954</v>
      </c>
      <c r="F25" s="7" t="s">
        <v>4955</v>
      </c>
      <c r="G25" s="8" t="s">
        <v>291</v>
      </c>
      <c r="H25" s="9">
        <v>144</v>
      </c>
      <c r="I25" s="29"/>
      <c r="J25" s="30">
        <f t="shared" si="1"/>
        <v>0</v>
      </c>
      <c r="K25" s="10"/>
      <c r="L25" s="16"/>
    </row>
    <row r="26" spans="2:12" s="1" customFormat="1" ht="11.4" x14ac:dyDescent="0.2">
      <c r="B26" s="14"/>
      <c r="C26" s="5" t="s">
        <v>512</v>
      </c>
      <c r="D26" s="5" t="s">
        <v>288</v>
      </c>
      <c r="E26" s="6" t="s">
        <v>4907</v>
      </c>
      <c r="F26" s="7" t="s">
        <v>4908</v>
      </c>
      <c r="G26" s="8" t="s">
        <v>486</v>
      </c>
      <c r="H26" s="9">
        <v>2</v>
      </c>
      <c r="I26" s="29"/>
      <c r="J26" s="30">
        <f t="shared" si="1"/>
        <v>0</v>
      </c>
      <c r="K26" s="10"/>
      <c r="L26" s="16"/>
    </row>
    <row r="27" spans="2:12" s="1" customFormat="1" ht="11.4" x14ac:dyDescent="0.2">
      <c r="B27" s="14"/>
      <c r="C27" s="5" t="s">
        <v>515</v>
      </c>
      <c r="D27" s="5" t="s">
        <v>288</v>
      </c>
      <c r="E27" s="6" t="s">
        <v>4956</v>
      </c>
      <c r="F27" s="7" t="s">
        <v>4957</v>
      </c>
      <c r="G27" s="8" t="s">
        <v>291</v>
      </c>
      <c r="H27" s="9">
        <v>102</v>
      </c>
      <c r="I27" s="29"/>
      <c r="J27" s="30">
        <f t="shared" si="1"/>
        <v>0</v>
      </c>
      <c r="K27" s="10"/>
      <c r="L27" s="16"/>
    </row>
    <row r="28" spans="2:12" s="1" customFormat="1" ht="11.4" x14ac:dyDescent="0.2">
      <c r="B28" s="14"/>
      <c r="C28" s="5" t="s">
        <v>518</v>
      </c>
      <c r="D28" s="5" t="s">
        <v>288</v>
      </c>
      <c r="E28" s="6" t="s">
        <v>4958</v>
      </c>
      <c r="F28" s="7" t="s">
        <v>4959</v>
      </c>
      <c r="G28" s="8" t="s">
        <v>291</v>
      </c>
      <c r="H28" s="9">
        <v>102</v>
      </c>
      <c r="I28" s="29"/>
      <c r="J28" s="30">
        <f t="shared" si="1"/>
        <v>0</v>
      </c>
      <c r="K28" s="10"/>
      <c r="L28" s="16"/>
    </row>
    <row r="29" spans="2:12" s="1" customFormat="1" ht="11.4" x14ac:dyDescent="0.2">
      <c r="B29" s="14"/>
      <c r="C29" s="5" t="s">
        <v>521</v>
      </c>
      <c r="D29" s="5" t="s">
        <v>288</v>
      </c>
      <c r="E29" s="6" t="s">
        <v>4960</v>
      </c>
      <c r="F29" s="7" t="s">
        <v>4961</v>
      </c>
      <c r="G29" s="8" t="s">
        <v>486</v>
      </c>
      <c r="H29" s="9">
        <v>6</v>
      </c>
      <c r="I29" s="29"/>
      <c r="J29" s="30">
        <f t="shared" si="1"/>
        <v>0</v>
      </c>
      <c r="K29" s="10"/>
      <c r="L29" s="16"/>
    </row>
    <row r="30" spans="2:12" s="1" customFormat="1" ht="11.4" x14ac:dyDescent="0.2">
      <c r="B30" s="14"/>
      <c r="C30" s="5" t="s">
        <v>525</v>
      </c>
      <c r="D30" s="5" t="s">
        <v>288</v>
      </c>
      <c r="E30" s="6" t="s">
        <v>4909</v>
      </c>
      <c r="F30" s="7" t="s">
        <v>4910</v>
      </c>
      <c r="G30" s="8" t="s">
        <v>486</v>
      </c>
      <c r="H30" s="9">
        <v>2</v>
      </c>
      <c r="I30" s="29"/>
      <c r="J30" s="30">
        <f t="shared" si="1"/>
        <v>0</v>
      </c>
      <c r="K30" s="10"/>
      <c r="L30" s="16"/>
    </row>
    <row r="31" spans="2:12" s="20" customFormat="1" ht="15" x14ac:dyDescent="0.25">
      <c r="B31" s="19"/>
      <c r="D31" s="21" t="s">
        <v>283</v>
      </c>
      <c r="E31" s="22" t="s">
        <v>1598</v>
      </c>
      <c r="F31" s="22" t="s">
        <v>1367</v>
      </c>
      <c r="I31" s="45"/>
      <c r="J31" s="23"/>
      <c r="K31" s="45"/>
      <c r="L31" s="36"/>
    </row>
    <row r="32" spans="2:12" s="1" customFormat="1" ht="11.4" x14ac:dyDescent="0.2">
      <c r="B32" s="14"/>
      <c r="C32" s="5" t="s">
        <v>528</v>
      </c>
      <c r="D32" s="5" t="s">
        <v>288</v>
      </c>
      <c r="E32" s="6" t="s">
        <v>1610</v>
      </c>
      <c r="F32" s="7" t="s">
        <v>1611</v>
      </c>
      <c r="G32" s="8" t="s">
        <v>435</v>
      </c>
      <c r="H32" s="9">
        <v>111.2</v>
      </c>
      <c r="I32" s="29"/>
      <c r="J32" s="30">
        <f t="shared" si="1"/>
        <v>0</v>
      </c>
      <c r="K32" s="10"/>
      <c r="L32" s="16"/>
    </row>
    <row r="33" spans="2:12" s="1" customFormat="1" ht="22.95" customHeight="1" x14ac:dyDescent="0.3">
      <c r="B33" s="14"/>
      <c r="C33" s="18" t="s">
        <v>269</v>
      </c>
      <c r="J33" s="31">
        <f>SUM(J12:J32)</f>
        <v>0</v>
      </c>
      <c r="L33" s="16"/>
    </row>
    <row r="34" spans="2:12" s="1" customFormat="1" ht="6.9" customHeight="1" x14ac:dyDescent="0.2">
      <c r="B34" s="26"/>
      <c r="C34" s="27"/>
      <c r="D34" s="27"/>
      <c r="E34" s="27"/>
      <c r="F34" s="27"/>
      <c r="G34" s="27"/>
      <c r="H34" s="27"/>
      <c r="I34" s="27"/>
      <c r="J34" s="27"/>
      <c r="K34" s="27"/>
      <c r="L34" s="28"/>
    </row>
    <row r="36" spans="2:12" x14ac:dyDescent="0.2">
      <c r="J36" s="37"/>
    </row>
    <row r="37" spans="2:12" x14ac:dyDescent="0.2">
      <c r="H37" s="38"/>
    </row>
  </sheetData>
  <sheetProtection algorithmName="SHA-512" hashValue="+QETP3oNxmJqVTjfmYA9qGsby+ZwlM1SLuhjsC7FqBIlDx8Bz18l8e8HdLRur3phF4vwqG2Su/K2/d+1/9nhtw==" saltValue="tOUY7/yk01gfx9aWi8C3cQ=="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33" xr:uid="{7573D31F-959F-4E4F-B43D-C2D8C23DC7BF}">
      <formula1>ROUND(I11,2)</formula1>
    </dataValidation>
  </dataValidations>
  <hyperlinks>
    <hyperlink ref="O4" location="'Rek. obj.'!A1" display="*späť na Rek. obj." xr:uid="{DF4A10C1-15A0-4441-A82A-E5A9F0FE105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58C945-2ADF-413F-9733-22D4279FDEA4}">
  <sheetPr codeName="Hárok121">
    <tabColor rgb="FFFFC000"/>
    <pageSetUpPr fitToPage="1"/>
  </sheetPr>
  <dimension ref="B1:O36"/>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4962</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4885</v>
      </c>
      <c r="F12" s="7" t="s">
        <v>4886</v>
      </c>
      <c r="G12" s="8" t="s">
        <v>395</v>
      </c>
      <c r="H12" s="9">
        <v>319.5</v>
      </c>
      <c r="I12" s="29"/>
      <c r="J12" s="30">
        <f t="shared" ref="J12:J15" si="0">ROUND(I12*H12,2)</f>
        <v>0</v>
      </c>
      <c r="K12" s="10"/>
      <c r="L12" s="16"/>
    </row>
    <row r="13" spans="2:15" s="1" customFormat="1" ht="11.4" x14ac:dyDescent="0.2">
      <c r="B13" s="14"/>
      <c r="C13" s="5" t="s">
        <v>422</v>
      </c>
      <c r="D13" s="5" t="s">
        <v>288</v>
      </c>
      <c r="E13" s="6" t="s">
        <v>4887</v>
      </c>
      <c r="F13" s="7" t="s">
        <v>4888</v>
      </c>
      <c r="G13" s="8" t="s">
        <v>395</v>
      </c>
      <c r="H13" s="9">
        <v>129.84</v>
      </c>
      <c r="I13" s="29"/>
      <c r="J13" s="30">
        <f t="shared" si="0"/>
        <v>0</v>
      </c>
      <c r="K13" s="10"/>
      <c r="L13" s="16"/>
    </row>
    <row r="14" spans="2:15" s="20" customFormat="1" ht="11.4" x14ac:dyDescent="0.2">
      <c r="B14" s="19"/>
      <c r="C14" s="5" t="s">
        <v>443</v>
      </c>
      <c r="D14" s="5" t="s">
        <v>288</v>
      </c>
      <c r="E14" s="6" t="s">
        <v>1569</v>
      </c>
      <c r="F14" s="7" t="s">
        <v>1570</v>
      </c>
      <c r="G14" s="8" t="s">
        <v>395</v>
      </c>
      <c r="H14" s="9">
        <v>101.16</v>
      </c>
      <c r="I14" s="29"/>
      <c r="J14" s="30">
        <f t="shared" si="0"/>
        <v>0</v>
      </c>
      <c r="K14" s="10"/>
      <c r="L14" s="36"/>
    </row>
    <row r="15" spans="2:15" s="1" customFormat="1" ht="11.4" x14ac:dyDescent="0.2">
      <c r="B15" s="14"/>
      <c r="C15" s="5" t="s">
        <v>459</v>
      </c>
      <c r="D15" s="5" t="s">
        <v>288</v>
      </c>
      <c r="E15" s="6" t="s">
        <v>4889</v>
      </c>
      <c r="F15" s="7" t="s">
        <v>4890</v>
      </c>
      <c r="G15" s="8" t="s">
        <v>395</v>
      </c>
      <c r="H15" s="9">
        <v>101.16</v>
      </c>
      <c r="I15" s="29"/>
      <c r="J15" s="30">
        <f t="shared" si="0"/>
        <v>0</v>
      </c>
      <c r="K15" s="10"/>
      <c r="L15" s="16"/>
    </row>
    <row r="16" spans="2:15" s="1" customFormat="1" ht="11.4" x14ac:dyDescent="0.2">
      <c r="B16" s="14"/>
      <c r="C16" s="5" t="s">
        <v>489</v>
      </c>
      <c r="D16" s="5" t="s">
        <v>288</v>
      </c>
      <c r="E16" s="6" t="s">
        <v>4891</v>
      </c>
      <c r="F16" s="7" t="s">
        <v>4892</v>
      </c>
      <c r="G16" s="8" t="s">
        <v>395</v>
      </c>
      <c r="H16" s="9">
        <v>101.16</v>
      </c>
      <c r="I16" s="29"/>
      <c r="J16" s="30">
        <f>ROUND(I16*H16,2)</f>
        <v>0</v>
      </c>
      <c r="K16" s="10"/>
      <c r="L16" s="16"/>
    </row>
    <row r="17" spans="2:12" s="1" customFormat="1" ht="11.4" x14ac:dyDescent="0.2">
      <c r="B17" s="14"/>
      <c r="C17" s="5" t="s">
        <v>492</v>
      </c>
      <c r="D17" s="5" t="s">
        <v>288</v>
      </c>
      <c r="E17" s="6" t="s">
        <v>4893</v>
      </c>
      <c r="F17" s="7" t="s">
        <v>4894</v>
      </c>
      <c r="G17" s="8" t="s">
        <v>395</v>
      </c>
      <c r="H17" s="9">
        <v>88.5</v>
      </c>
      <c r="I17" s="29"/>
      <c r="J17" s="30">
        <f t="shared" ref="J17:J31" si="1">ROUND(I17*H17,2)</f>
        <v>0</v>
      </c>
      <c r="K17" s="10"/>
      <c r="L17" s="16"/>
    </row>
    <row r="18" spans="2:12" s="1" customFormat="1" ht="11.4" x14ac:dyDescent="0.2">
      <c r="B18" s="14"/>
      <c r="C18" s="5" t="s">
        <v>495</v>
      </c>
      <c r="D18" s="5" t="s">
        <v>288</v>
      </c>
      <c r="E18" s="6" t="s">
        <v>4895</v>
      </c>
      <c r="F18" s="7" t="s">
        <v>4896</v>
      </c>
      <c r="G18" s="8" t="s">
        <v>595</v>
      </c>
      <c r="H18" s="9">
        <v>220</v>
      </c>
      <c r="I18" s="29"/>
      <c r="J18" s="30">
        <f t="shared" si="1"/>
        <v>0</v>
      </c>
      <c r="K18" s="10"/>
      <c r="L18" s="16"/>
    </row>
    <row r="19" spans="2:12" s="1" customFormat="1" ht="11.4" x14ac:dyDescent="0.2">
      <c r="B19" s="14"/>
      <c r="C19" s="5" t="s">
        <v>498</v>
      </c>
      <c r="D19" s="5" t="s">
        <v>288</v>
      </c>
      <c r="E19" s="6" t="s">
        <v>4963</v>
      </c>
      <c r="F19" s="7" t="s">
        <v>4964</v>
      </c>
      <c r="G19" s="8" t="s">
        <v>291</v>
      </c>
      <c r="H19" s="9">
        <v>28</v>
      </c>
      <c r="I19" s="29"/>
      <c r="J19" s="30">
        <f t="shared" si="1"/>
        <v>0</v>
      </c>
      <c r="K19" s="10"/>
      <c r="L19" s="16"/>
    </row>
    <row r="20" spans="2:12" s="20" customFormat="1" ht="15" x14ac:dyDescent="0.25">
      <c r="B20" s="19"/>
      <c r="D20" s="21" t="s">
        <v>283</v>
      </c>
      <c r="E20" s="22" t="s">
        <v>543</v>
      </c>
      <c r="F20" s="22" t="s">
        <v>1580</v>
      </c>
      <c r="I20" s="45"/>
      <c r="J20" s="23"/>
      <c r="K20" s="45"/>
      <c r="L20" s="36"/>
    </row>
    <row r="21" spans="2:12" s="1" customFormat="1" ht="11.4" x14ac:dyDescent="0.2">
      <c r="B21" s="14"/>
      <c r="C21" s="5" t="s">
        <v>441</v>
      </c>
      <c r="D21" s="5" t="s">
        <v>288</v>
      </c>
      <c r="E21" s="6" t="s">
        <v>4897</v>
      </c>
      <c r="F21" s="7" t="s">
        <v>4898</v>
      </c>
      <c r="G21" s="8" t="s">
        <v>395</v>
      </c>
      <c r="H21" s="9">
        <v>2.5</v>
      </c>
      <c r="I21" s="29"/>
      <c r="J21" s="30">
        <f t="shared" si="1"/>
        <v>0</v>
      </c>
      <c r="K21" s="10"/>
      <c r="L21" s="16"/>
    </row>
    <row r="22" spans="2:12" s="20" customFormat="1" ht="15" x14ac:dyDescent="0.25">
      <c r="B22" s="19"/>
      <c r="D22" s="21" t="s">
        <v>283</v>
      </c>
      <c r="E22" s="22" t="s">
        <v>1591</v>
      </c>
      <c r="F22" s="22" t="s">
        <v>1522</v>
      </c>
      <c r="I22" s="45"/>
      <c r="J22" s="23"/>
      <c r="K22" s="45"/>
      <c r="L22" s="36"/>
    </row>
    <row r="23" spans="2:12" s="1" customFormat="1" ht="11.4" x14ac:dyDescent="0.2">
      <c r="B23" s="14"/>
      <c r="C23" s="5" t="s">
        <v>503</v>
      </c>
      <c r="D23" s="5" t="s">
        <v>288</v>
      </c>
      <c r="E23" s="6" t="s">
        <v>4965</v>
      </c>
      <c r="F23" s="7" t="s">
        <v>4966</v>
      </c>
      <c r="G23" s="8" t="s">
        <v>291</v>
      </c>
      <c r="H23" s="9">
        <v>17</v>
      </c>
      <c r="I23" s="29"/>
      <c r="J23" s="30">
        <f t="shared" si="1"/>
        <v>0</v>
      </c>
      <c r="K23" s="10"/>
      <c r="L23" s="16"/>
    </row>
    <row r="24" spans="2:12" s="1" customFormat="1" ht="11.4" x14ac:dyDescent="0.2">
      <c r="B24" s="14"/>
      <c r="C24" s="5" t="s">
        <v>506</v>
      </c>
      <c r="D24" s="5" t="s">
        <v>288</v>
      </c>
      <c r="E24" s="6" t="s">
        <v>4967</v>
      </c>
      <c r="F24" s="7" t="s">
        <v>4968</v>
      </c>
      <c r="G24" s="8" t="s">
        <v>291</v>
      </c>
      <c r="H24" s="9">
        <v>135</v>
      </c>
      <c r="I24" s="29"/>
      <c r="J24" s="30">
        <f t="shared" si="1"/>
        <v>0</v>
      </c>
      <c r="K24" s="10"/>
      <c r="L24" s="16"/>
    </row>
    <row r="25" spans="2:12" s="1" customFormat="1" ht="11.4" x14ac:dyDescent="0.2">
      <c r="B25" s="14"/>
      <c r="C25" s="5" t="s">
        <v>509</v>
      </c>
      <c r="D25" s="5" t="s">
        <v>288</v>
      </c>
      <c r="E25" s="6" t="s">
        <v>4969</v>
      </c>
      <c r="F25" s="7" t="s">
        <v>4970</v>
      </c>
      <c r="G25" s="8" t="s">
        <v>291</v>
      </c>
      <c r="H25" s="9">
        <v>9.5</v>
      </c>
      <c r="I25" s="29"/>
      <c r="J25" s="30">
        <f t="shared" si="1"/>
        <v>0</v>
      </c>
      <c r="K25" s="10"/>
      <c r="L25" s="16"/>
    </row>
    <row r="26" spans="2:12" s="1" customFormat="1" ht="11.4" x14ac:dyDescent="0.2">
      <c r="B26" s="14"/>
      <c r="C26" s="5" t="s">
        <v>512</v>
      </c>
      <c r="D26" s="5" t="s">
        <v>288</v>
      </c>
      <c r="E26" s="6" t="s">
        <v>4971</v>
      </c>
      <c r="F26" s="7" t="s">
        <v>4972</v>
      </c>
      <c r="G26" s="8" t="s">
        <v>486</v>
      </c>
      <c r="H26" s="9">
        <v>1</v>
      </c>
      <c r="I26" s="29"/>
      <c r="J26" s="30">
        <f t="shared" si="1"/>
        <v>0</v>
      </c>
      <c r="K26" s="10"/>
      <c r="L26" s="16"/>
    </row>
    <row r="27" spans="2:12" s="1" customFormat="1" ht="11.4" x14ac:dyDescent="0.2">
      <c r="B27" s="14"/>
      <c r="C27" s="5" t="s">
        <v>515</v>
      </c>
      <c r="D27" s="5" t="s">
        <v>288</v>
      </c>
      <c r="E27" s="6" t="s">
        <v>4973</v>
      </c>
      <c r="F27" s="7" t="s">
        <v>4974</v>
      </c>
      <c r="G27" s="8" t="s">
        <v>486</v>
      </c>
      <c r="H27" s="9">
        <v>5</v>
      </c>
      <c r="I27" s="29"/>
      <c r="J27" s="30">
        <f t="shared" si="1"/>
        <v>0</v>
      </c>
      <c r="K27" s="10"/>
      <c r="L27" s="16"/>
    </row>
    <row r="28" spans="2:12" s="20" customFormat="1" ht="15" x14ac:dyDescent="0.25">
      <c r="B28" s="19"/>
      <c r="D28" s="21" t="s">
        <v>283</v>
      </c>
      <c r="E28" s="22" t="s">
        <v>1598</v>
      </c>
      <c r="F28" s="22" t="s">
        <v>4975</v>
      </c>
      <c r="I28" s="45"/>
      <c r="J28" s="23"/>
      <c r="K28" s="45"/>
      <c r="L28" s="36"/>
    </row>
    <row r="29" spans="2:12" s="1" customFormat="1" ht="11.4" x14ac:dyDescent="0.2">
      <c r="B29" s="14"/>
      <c r="C29" s="5" t="s">
        <v>518</v>
      </c>
      <c r="D29" s="5" t="s">
        <v>288</v>
      </c>
      <c r="E29" s="6" t="s">
        <v>4976</v>
      </c>
      <c r="F29" s="7" t="s">
        <v>4977</v>
      </c>
      <c r="G29" s="8" t="s">
        <v>291</v>
      </c>
      <c r="H29" s="9">
        <v>21</v>
      </c>
      <c r="I29" s="29"/>
      <c r="J29" s="30">
        <f t="shared" si="1"/>
        <v>0</v>
      </c>
      <c r="K29" s="10"/>
      <c r="L29" s="16"/>
    </row>
    <row r="30" spans="2:12" s="20" customFormat="1" ht="15" x14ac:dyDescent="0.25">
      <c r="B30" s="19"/>
      <c r="D30" s="21" t="s">
        <v>283</v>
      </c>
      <c r="E30" s="22" t="s">
        <v>1612</v>
      </c>
      <c r="F30" s="22" t="s">
        <v>1367</v>
      </c>
      <c r="I30" s="45"/>
      <c r="J30" s="23"/>
      <c r="K30" s="45"/>
      <c r="L30" s="36"/>
    </row>
    <row r="31" spans="2:12" s="1" customFormat="1" ht="11.4" x14ac:dyDescent="0.2">
      <c r="B31" s="14"/>
      <c r="C31" s="5" t="s">
        <v>521</v>
      </c>
      <c r="D31" s="5" t="s">
        <v>288</v>
      </c>
      <c r="E31" s="6" t="s">
        <v>1610</v>
      </c>
      <c r="F31" s="7" t="s">
        <v>1611</v>
      </c>
      <c r="G31" s="8" t="s">
        <v>435</v>
      </c>
      <c r="H31" s="9">
        <v>192.2</v>
      </c>
      <c r="I31" s="29"/>
      <c r="J31" s="30">
        <f t="shared" si="1"/>
        <v>0</v>
      </c>
      <c r="K31" s="10"/>
      <c r="L31" s="16"/>
    </row>
    <row r="32" spans="2:12" s="1" customFormat="1" ht="22.95" customHeight="1" x14ac:dyDescent="0.3">
      <c r="B32" s="14"/>
      <c r="C32" s="18" t="s">
        <v>269</v>
      </c>
      <c r="J32" s="31">
        <f>SUM(J12:J31)</f>
        <v>0</v>
      </c>
      <c r="L32" s="16"/>
    </row>
    <row r="33" spans="2:12" s="1" customFormat="1" ht="6.9" customHeight="1" x14ac:dyDescent="0.2">
      <c r="B33" s="26"/>
      <c r="C33" s="27"/>
      <c r="D33" s="27"/>
      <c r="E33" s="27"/>
      <c r="F33" s="27"/>
      <c r="G33" s="27"/>
      <c r="H33" s="27"/>
      <c r="I33" s="27"/>
      <c r="J33" s="27"/>
      <c r="K33" s="27"/>
      <c r="L33" s="28"/>
    </row>
    <row r="35" spans="2:12" x14ac:dyDescent="0.2">
      <c r="J35" s="37"/>
    </row>
    <row r="36" spans="2:12" x14ac:dyDescent="0.2">
      <c r="H36" s="38"/>
    </row>
  </sheetData>
  <sheetProtection algorithmName="SHA-512" hashValue="viuNPgemVWfitAkCHkBaUHjVRAS0Cuto6EMmK5y9oOotGKzAGIlAeyJw+VsE6bf3W3vgQIXhvm5+CieZOf+wGQ==" saltValue="onR3vHvo+sqQg67tvkLBQg=="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32" xr:uid="{DED80CDB-B9E8-4A83-8647-E0DDC77FEB14}">
      <formula1>ROUND(I11,2)</formula1>
    </dataValidation>
  </dataValidations>
  <hyperlinks>
    <hyperlink ref="O4" location="'Rek. obj.'!A1" display="*späť na Rek. obj." xr:uid="{CB1EF5DA-712E-4F02-8A75-72B9F8D57A5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5D4188-E4D9-45CA-9FB1-A0D055A76A0E}">
  <sheetPr codeName="Hárok122">
    <tabColor rgb="FFFFC000"/>
    <pageSetUpPr fitToPage="1"/>
  </sheetPr>
  <dimension ref="B1:O32"/>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4978</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4885</v>
      </c>
      <c r="F12" s="7" t="s">
        <v>4886</v>
      </c>
      <c r="G12" s="8" t="s">
        <v>395</v>
      </c>
      <c r="H12" s="9">
        <v>640.79999999999995</v>
      </c>
      <c r="I12" s="29"/>
      <c r="J12" s="30">
        <f t="shared" ref="J12:J15" si="0">ROUND(I12*H12,2)</f>
        <v>0</v>
      </c>
      <c r="K12" s="10"/>
      <c r="L12" s="16"/>
    </row>
    <row r="13" spans="2:15" s="1" customFormat="1" ht="11.4" x14ac:dyDescent="0.2">
      <c r="B13" s="14"/>
      <c r="C13" s="5" t="s">
        <v>422</v>
      </c>
      <c r="D13" s="5" t="s">
        <v>288</v>
      </c>
      <c r="E13" s="6" t="s">
        <v>4887</v>
      </c>
      <c r="F13" s="7" t="s">
        <v>4888</v>
      </c>
      <c r="G13" s="8" t="s">
        <v>395</v>
      </c>
      <c r="H13" s="9">
        <v>204.36</v>
      </c>
      <c r="I13" s="29"/>
      <c r="J13" s="30">
        <f t="shared" si="0"/>
        <v>0</v>
      </c>
      <c r="K13" s="10"/>
      <c r="L13" s="16"/>
    </row>
    <row r="14" spans="2:15" s="20" customFormat="1" ht="11.4" x14ac:dyDescent="0.2">
      <c r="B14" s="19"/>
      <c r="C14" s="5" t="s">
        <v>443</v>
      </c>
      <c r="D14" s="5" t="s">
        <v>288</v>
      </c>
      <c r="E14" s="6" t="s">
        <v>1569</v>
      </c>
      <c r="F14" s="7" t="s">
        <v>1570</v>
      </c>
      <c r="G14" s="8" t="s">
        <v>395</v>
      </c>
      <c r="H14" s="9">
        <v>206</v>
      </c>
      <c r="I14" s="29"/>
      <c r="J14" s="30">
        <f t="shared" si="0"/>
        <v>0</v>
      </c>
      <c r="K14" s="10"/>
      <c r="L14" s="36"/>
    </row>
    <row r="15" spans="2:15" s="1" customFormat="1" ht="11.4" x14ac:dyDescent="0.2">
      <c r="B15" s="14"/>
      <c r="C15" s="5" t="s">
        <v>459</v>
      </c>
      <c r="D15" s="5" t="s">
        <v>288</v>
      </c>
      <c r="E15" s="6" t="s">
        <v>4889</v>
      </c>
      <c r="F15" s="7" t="s">
        <v>4890</v>
      </c>
      <c r="G15" s="8" t="s">
        <v>395</v>
      </c>
      <c r="H15" s="9">
        <v>206</v>
      </c>
      <c r="I15" s="29"/>
      <c r="J15" s="30">
        <f t="shared" si="0"/>
        <v>0</v>
      </c>
      <c r="K15" s="10"/>
      <c r="L15" s="16"/>
    </row>
    <row r="16" spans="2:15" s="1" customFormat="1" ht="11.4" x14ac:dyDescent="0.2">
      <c r="B16" s="14"/>
      <c r="C16" s="5" t="s">
        <v>489</v>
      </c>
      <c r="D16" s="5" t="s">
        <v>288</v>
      </c>
      <c r="E16" s="6" t="s">
        <v>4891</v>
      </c>
      <c r="F16" s="7" t="s">
        <v>4892</v>
      </c>
      <c r="G16" s="8" t="s">
        <v>395</v>
      </c>
      <c r="H16" s="9">
        <v>206.3</v>
      </c>
      <c r="I16" s="29"/>
      <c r="J16" s="30">
        <f>ROUND(I16*H16,2)</f>
        <v>0</v>
      </c>
      <c r="K16" s="10"/>
      <c r="L16" s="16"/>
    </row>
    <row r="17" spans="2:12" s="1" customFormat="1" ht="11.4" x14ac:dyDescent="0.2">
      <c r="B17" s="14"/>
      <c r="C17" s="5" t="s">
        <v>492</v>
      </c>
      <c r="D17" s="5" t="s">
        <v>288</v>
      </c>
      <c r="E17" s="6" t="s">
        <v>4893</v>
      </c>
      <c r="F17" s="7" t="s">
        <v>4894</v>
      </c>
      <c r="G17" s="8" t="s">
        <v>395</v>
      </c>
      <c r="H17" s="9">
        <v>135.6</v>
      </c>
      <c r="I17" s="29"/>
      <c r="J17" s="30">
        <f t="shared" ref="J17:J27" si="1">ROUND(I17*H17,2)</f>
        <v>0</v>
      </c>
      <c r="K17" s="10"/>
      <c r="L17" s="16"/>
    </row>
    <row r="18" spans="2:12" s="1" customFormat="1" ht="11.4" x14ac:dyDescent="0.2">
      <c r="B18" s="14"/>
      <c r="C18" s="5" t="s">
        <v>495</v>
      </c>
      <c r="D18" s="5" t="s">
        <v>288</v>
      </c>
      <c r="E18" s="6" t="s">
        <v>4895</v>
      </c>
      <c r="F18" s="7" t="s">
        <v>4896</v>
      </c>
      <c r="G18" s="8" t="s">
        <v>595</v>
      </c>
      <c r="H18" s="9">
        <v>185</v>
      </c>
      <c r="I18" s="29"/>
      <c r="J18" s="30">
        <f t="shared" si="1"/>
        <v>0</v>
      </c>
      <c r="K18" s="10"/>
      <c r="L18" s="16"/>
    </row>
    <row r="19" spans="2:12" s="20" customFormat="1" ht="15" x14ac:dyDescent="0.25">
      <c r="B19" s="19"/>
      <c r="D19" s="21" t="s">
        <v>283</v>
      </c>
      <c r="E19" s="22" t="s">
        <v>543</v>
      </c>
      <c r="F19" s="22" t="s">
        <v>1580</v>
      </c>
      <c r="I19" s="45"/>
      <c r="J19" s="23"/>
      <c r="K19" s="45"/>
      <c r="L19" s="36"/>
    </row>
    <row r="20" spans="2:12" s="1" customFormat="1" ht="11.4" x14ac:dyDescent="0.2">
      <c r="B20" s="14"/>
      <c r="C20" s="5" t="s">
        <v>498</v>
      </c>
      <c r="D20" s="5" t="s">
        <v>288</v>
      </c>
      <c r="E20" s="6" t="s">
        <v>4897</v>
      </c>
      <c r="F20" s="7" t="s">
        <v>4898</v>
      </c>
      <c r="G20" s="8" t="s">
        <v>395</v>
      </c>
      <c r="H20" s="9">
        <v>3.1</v>
      </c>
      <c r="I20" s="29"/>
      <c r="J20" s="30">
        <f t="shared" si="1"/>
        <v>0</v>
      </c>
      <c r="K20" s="10"/>
      <c r="L20" s="16"/>
    </row>
    <row r="21" spans="2:12" s="20" customFormat="1" ht="15" x14ac:dyDescent="0.25">
      <c r="B21" s="19"/>
      <c r="D21" s="21" t="s">
        <v>283</v>
      </c>
      <c r="E21" s="22" t="s">
        <v>1591</v>
      </c>
      <c r="F21" s="22" t="s">
        <v>1522</v>
      </c>
      <c r="I21" s="45"/>
      <c r="J21" s="23"/>
      <c r="K21" s="45"/>
      <c r="L21" s="36"/>
    </row>
    <row r="22" spans="2:12" s="1" customFormat="1" ht="11.4" x14ac:dyDescent="0.2">
      <c r="B22" s="14"/>
      <c r="C22" s="5" t="s">
        <v>441</v>
      </c>
      <c r="D22" s="5" t="s">
        <v>288</v>
      </c>
      <c r="E22" s="6" t="s">
        <v>4979</v>
      </c>
      <c r="F22" s="7" t="s">
        <v>4980</v>
      </c>
      <c r="G22" s="8" t="s">
        <v>291</v>
      </c>
      <c r="H22" s="9">
        <v>208</v>
      </c>
      <c r="I22" s="29"/>
      <c r="J22" s="30">
        <f t="shared" si="1"/>
        <v>0</v>
      </c>
      <c r="K22" s="10"/>
      <c r="L22" s="16"/>
    </row>
    <row r="23" spans="2:12" s="1" customFormat="1" ht="11.4" x14ac:dyDescent="0.2">
      <c r="B23" s="14"/>
      <c r="C23" s="5" t="s">
        <v>503</v>
      </c>
      <c r="D23" s="5" t="s">
        <v>288</v>
      </c>
      <c r="E23" s="6" t="s">
        <v>4981</v>
      </c>
      <c r="F23" s="7" t="s">
        <v>4982</v>
      </c>
      <c r="G23" s="8" t="s">
        <v>291</v>
      </c>
      <c r="H23" s="9">
        <v>46</v>
      </c>
      <c r="I23" s="29"/>
      <c r="J23" s="30">
        <f t="shared" si="1"/>
        <v>0</v>
      </c>
      <c r="K23" s="10"/>
      <c r="L23" s="16"/>
    </row>
    <row r="24" spans="2:12" s="1" customFormat="1" ht="11.4" x14ac:dyDescent="0.2">
      <c r="B24" s="14"/>
      <c r="C24" s="5" t="s">
        <v>506</v>
      </c>
      <c r="D24" s="5" t="s">
        <v>288</v>
      </c>
      <c r="E24" s="6" t="s">
        <v>4983</v>
      </c>
      <c r="F24" s="7" t="s">
        <v>4984</v>
      </c>
      <c r="G24" s="8" t="s">
        <v>486</v>
      </c>
      <c r="H24" s="9">
        <v>1</v>
      </c>
      <c r="I24" s="29"/>
      <c r="J24" s="30">
        <f t="shared" si="1"/>
        <v>0</v>
      </c>
      <c r="K24" s="10"/>
      <c r="L24" s="16"/>
    </row>
    <row r="25" spans="2:12" s="1" customFormat="1" ht="11.4" x14ac:dyDescent="0.2">
      <c r="B25" s="14"/>
      <c r="C25" s="5" t="s">
        <v>509</v>
      </c>
      <c r="D25" s="5" t="s">
        <v>288</v>
      </c>
      <c r="E25" s="6" t="s">
        <v>4973</v>
      </c>
      <c r="F25" s="7" t="s">
        <v>4974</v>
      </c>
      <c r="G25" s="8" t="s">
        <v>486</v>
      </c>
      <c r="H25" s="9">
        <v>9</v>
      </c>
      <c r="I25" s="29"/>
      <c r="J25" s="30">
        <f t="shared" si="1"/>
        <v>0</v>
      </c>
      <c r="K25" s="10"/>
      <c r="L25" s="16"/>
    </row>
    <row r="26" spans="2:12" s="20" customFormat="1" ht="15" x14ac:dyDescent="0.25">
      <c r="B26" s="19"/>
      <c r="D26" s="21" t="s">
        <v>283</v>
      </c>
      <c r="E26" s="22" t="s">
        <v>1598</v>
      </c>
      <c r="F26" s="22" t="s">
        <v>1367</v>
      </c>
      <c r="I26" s="45"/>
      <c r="J26" s="23"/>
      <c r="K26" s="45"/>
      <c r="L26" s="36"/>
    </row>
    <row r="27" spans="2:12" s="1" customFormat="1" ht="11.4" x14ac:dyDescent="0.2">
      <c r="B27" s="14"/>
      <c r="C27" s="5" t="s">
        <v>512</v>
      </c>
      <c r="D27" s="5" t="s">
        <v>288</v>
      </c>
      <c r="E27" s="6" t="s">
        <v>1610</v>
      </c>
      <c r="F27" s="7" t="s">
        <v>1611</v>
      </c>
      <c r="G27" s="8" t="s">
        <v>435</v>
      </c>
      <c r="H27" s="9">
        <v>391.9</v>
      </c>
      <c r="I27" s="29"/>
      <c r="J27" s="30">
        <f t="shared" si="1"/>
        <v>0</v>
      </c>
      <c r="K27" s="10"/>
      <c r="L27" s="16"/>
    </row>
    <row r="28" spans="2:12" s="1" customFormat="1" ht="22.95" customHeight="1" x14ac:dyDescent="0.3">
      <c r="B28" s="14"/>
      <c r="C28" s="18" t="s">
        <v>269</v>
      </c>
      <c r="J28" s="31">
        <f>SUM(J12:J27)</f>
        <v>0</v>
      </c>
      <c r="L28" s="16"/>
    </row>
    <row r="29" spans="2:12" s="1" customFormat="1" ht="6.9" customHeight="1" x14ac:dyDescent="0.2">
      <c r="B29" s="26"/>
      <c r="C29" s="27"/>
      <c r="D29" s="27"/>
      <c r="E29" s="27"/>
      <c r="F29" s="27"/>
      <c r="G29" s="27"/>
      <c r="H29" s="27"/>
      <c r="I29" s="27"/>
      <c r="J29" s="27"/>
      <c r="K29" s="27"/>
      <c r="L29" s="28"/>
    </row>
    <row r="31" spans="2:12" x14ac:dyDescent="0.2">
      <c r="J31" s="37"/>
    </row>
    <row r="32" spans="2:12" x14ac:dyDescent="0.2">
      <c r="H32" s="38"/>
    </row>
  </sheetData>
  <sheetProtection algorithmName="SHA-512" hashValue="DTnJrT6/CUGDQ+xk/i0vAoIa8kksWpamYe/NSm5TffN694PpjtBxixysT5Ik3NnK6KSl2Z0Y6rtCatTju5c7kg==" saltValue="9fPeB/SRndu6peKo4BZI6Q=="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28" xr:uid="{91EE8D5F-9D3F-497F-9987-0F145D8C9CF7}">
      <formula1>ROUND(I11,2)</formula1>
    </dataValidation>
  </dataValidations>
  <hyperlinks>
    <hyperlink ref="O4" location="'Rek. obj.'!A1" display="*späť na Rek. obj." xr:uid="{296BDBB2-A0FE-434B-8CFD-1D832C0DD322}"/>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F3D29B-B55A-458F-B445-341715DB3E78}">
  <sheetPr codeName="Hárok123">
    <tabColor rgb="FFFFC000"/>
    <pageSetUpPr fitToPage="1"/>
  </sheetPr>
  <dimension ref="B1:O33"/>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4985</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4885</v>
      </c>
      <c r="F12" s="7" t="s">
        <v>4886</v>
      </c>
      <c r="G12" s="8" t="s">
        <v>395</v>
      </c>
      <c r="H12" s="9">
        <v>523.5</v>
      </c>
      <c r="I12" s="29"/>
      <c r="J12" s="30">
        <f t="shared" ref="J12:J15" si="0">ROUND(I12*H12,2)</f>
        <v>0</v>
      </c>
      <c r="K12" s="10"/>
      <c r="L12" s="16"/>
    </row>
    <row r="13" spans="2:15" s="1" customFormat="1" ht="11.4" x14ac:dyDescent="0.2">
      <c r="B13" s="14"/>
      <c r="C13" s="5" t="s">
        <v>422</v>
      </c>
      <c r="D13" s="5" t="s">
        <v>288</v>
      </c>
      <c r="E13" s="6" t="s">
        <v>4914</v>
      </c>
      <c r="F13" s="7" t="s">
        <v>4915</v>
      </c>
      <c r="G13" s="8" t="s">
        <v>395</v>
      </c>
      <c r="H13" s="9">
        <v>54.21</v>
      </c>
      <c r="I13" s="29"/>
      <c r="J13" s="30">
        <f t="shared" si="0"/>
        <v>0</v>
      </c>
      <c r="K13" s="10"/>
      <c r="L13" s="16"/>
    </row>
    <row r="14" spans="2:15" s="20" customFormat="1" ht="11.4" x14ac:dyDescent="0.2">
      <c r="B14" s="19"/>
      <c r="C14" s="5" t="s">
        <v>443</v>
      </c>
      <c r="D14" s="5" t="s">
        <v>288</v>
      </c>
      <c r="E14" s="6" t="s">
        <v>4916</v>
      </c>
      <c r="F14" s="7" t="s">
        <v>4917</v>
      </c>
      <c r="G14" s="8" t="s">
        <v>595</v>
      </c>
      <c r="H14" s="9">
        <v>54.21</v>
      </c>
      <c r="I14" s="29"/>
      <c r="J14" s="30">
        <f t="shared" si="0"/>
        <v>0</v>
      </c>
      <c r="K14" s="10"/>
      <c r="L14" s="36"/>
    </row>
    <row r="15" spans="2:15" s="1" customFormat="1" ht="11.4" x14ac:dyDescent="0.2">
      <c r="B15" s="14"/>
      <c r="C15" s="5" t="s">
        <v>459</v>
      </c>
      <c r="D15" s="5" t="s">
        <v>288</v>
      </c>
      <c r="E15" s="6" t="s">
        <v>4887</v>
      </c>
      <c r="F15" s="7" t="s">
        <v>4888</v>
      </c>
      <c r="G15" s="8" t="s">
        <v>395</v>
      </c>
      <c r="H15" s="9">
        <v>159.6</v>
      </c>
      <c r="I15" s="29"/>
      <c r="J15" s="30">
        <f t="shared" si="0"/>
        <v>0</v>
      </c>
      <c r="K15" s="10"/>
      <c r="L15" s="16"/>
    </row>
    <row r="16" spans="2:15" s="1" customFormat="1" ht="11.4" x14ac:dyDescent="0.2">
      <c r="B16" s="14"/>
      <c r="C16" s="5" t="s">
        <v>489</v>
      </c>
      <c r="D16" s="5" t="s">
        <v>288</v>
      </c>
      <c r="E16" s="6" t="s">
        <v>1569</v>
      </c>
      <c r="F16" s="7" t="s">
        <v>1570</v>
      </c>
      <c r="G16" s="8" t="s">
        <v>395</v>
      </c>
      <c r="H16" s="9">
        <v>226.8</v>
      </c>
      <c r="I16" s="29"/>
      <c r="J16" s="30">
        <f>ROUND(I16*H16,2)</f>
        <v>0</v>
      </c>
      <c r="K16" s="10"/>
      <c r="L16" s="16"/>
    </row>
    <row r="17" spans="2:12" s="1" customFormat="1" ht="11.4" x14ac:dyDescent="0.2">
      <c r="B17" s="14"/>
      <c r="C17" s="5" t="s">
        <v>492</v>
      </c>
      <c r="D17" s="5" t="s">
        <v>288</v>
      </c>
      <c r="E17" s="6" t="s">
        <v>4889</v>
      </c>
      <c r="F17" s="7" t="s">
        <v>4890</v>
      </c>
      <c r="G17" s="8" t="s">
        <v>395</v>
      </c>
      <c r="H17" s="9">
        <v>226.8</v>
      </c>
      <c r="I17" s="29"/>
      <c r="J17" s="30">
        <f t="shared" ref="J17:J28" si="1">ROUND(I17*H17,2)</f>
        <v>0</v>
      </c>
      <c r="K17" s="10"/>
      <c r="L17" s="16"/>
    </row>
    <row r="18" spans="2:12" s="1" customFormat="1" ht="11.4" x14ac:dyDescent="0.2">
      <c r="B18" s="14"/>
      <c r="C18" s="5" t="s">
        <v>495</v>
      </c>
      <c r="D18" s="5" t="s">
        <v>288</v>
      </c>
      <c r="E18" s="6" t="s">
        <v>4891</v>
      </c>
      <c r="F18" s="7" t="s">
        <v>4892</v>
      </c>
      <c r="G18" s="8" t="s">
        <v>395</v>
      </c>
      <c r="H18" s="9">
        <v>236.3</v>
      </c>
      <c r="I18" s="29"/>
      <c r="J18" s="30">
        <f t="shared" si="1"/>
        <v>0</v>
      </c>
      <c r="K18" s="10"/>
      <c r="L18" s="16"/>
    </row>
    <row r="19" spans="2:12" s="1" customFormat="1" ht="11.4" x14ac:dyDescent="0.2">
      <c r="B19" s="14"/>
      <c r="C19" s="5" t="s">
        <v>498</v>
      </c>
      <c r="D19" s="5" t="s">
        <v>288</v>
      </c>
      <c r="E19" s="6" t="s">
        <v>4893</v>
      </c>
      <c r="F19" s="7" t="s">
        <v>4894</v>
      </c>
      <c r="G19" s="8" t="s">
        <v>395</v>
      </c>
      <c r="H19" s="9">
        <v>137.1</v>
      </c>
      <c r="I19" s="29"/>
      <c r="J19" s="30">
        <f t="shared" si="1"/>
        <v>0</v>
      </c>
      <c r="K19" s="10"/>
      <c r="L19" s="16"/>
    </row>
    <row r="20" spans="2:12" s="1" customFormat="1" ht="11.4" x14ac:dyDescent="0.2">
      <c r="B20" s="14"/>
      <c r="C20" s="5" t="s">
        <v>441</v>
      </c>
      <c r="D20" s="5" t="s">
        <v>288</v>
      </c>
      <c r="E20" s="6" t="s">
        <v>4895</v>
      </c>
      <c r="F20" s="7" t="s">
        <v>4896</v>
      </c>
      <c r="G20" s="8" t="s">
        <v>595</v>
      </c>
      <c r="H20" s="9">
        <v>333</v>
      </c>
      <c r="I20" s="29"/>
      <c r="J20" s="30">
        <f t="shared" si="1"/>
        <v>0</v>
      </c>
      <c r="K20" s="10"/>
      <c r="L20" s="16"/>
    </row>
    <row r="21" spans="2:12" s="20" customFormat="1" ht="15" x14ac:dyDescent="0.25">
      <c r="B21" s="19"/>
      <c r="D21" s="21" t="s">
        <v>283</v>
      </c>
      <c r="E21" s="22" t="s">
        <v>543</v>
      </c>
      <c r="F21" s="22" t="s">
        <v>1580</v>
      </c>
      <c r="I21" s="45"/>
      <c r="J21" s="23"/>
      <c r="K21" s="45"/>
      <c r="L21" s="36"/>
    </row>
    <row r="22" spans="2:12" s="1" customFormat="1" ht="11.4" x14ac:dyDescent="0.2">
      <c r="B22" s="14"/>
      <c r="C22" s="5" t="s">
        <v>503</v>
      </c>
      <c r="D22" s="5" t="s">
        <v>288</v>
      </c>
      <c r="E22" s="6" t="s">
        <v>4897</v>
      </c>
      <c r="F22" s="7" t="s">
        <v>4898</v>
      </c>
      <c r="G22" s="8" t="s">
        <v>395</v>
      </c>
      <c r="H22" s="9">
        <v>1.2</v>
      </c>
      <c r="I22" s="29"/>
      <c r="J22" s="30">
        <f t="shared" si="1"/>
        <v>0</v>
      </c>
      <c r="K22" s="10"/>
      <c r="L22" s="16"/>
    </row>
    <row r="23" spans="2:12" s="20" customFormat="1" ht="15" x14ac:dyDescent="0.25">
      <c r="B23" s="19"/>
      <c r="D23" s="21" t="s">
        <v>283</v>
      </c>
      <c r="E23" s="22" t="s">
        <v>1591</v>
      </c>
      <c r="F23" s="22" t="s">
        <v>1522</v>
      </c>
      <c r="I23" s="45"/>
      <c r="J23" s="23"/>
      <c r="K23" s="45"/>
      <c r="L23" s="36"/>
    </row>
    <row r="24" spans="2:12" s="1" customFormat="1" ht="11.4" x14ac:dyDescent="0.2">
      <c r="B24" s="14"/>
      <c r="C24" s="5" t="s">
        <v>506</v>
      </c>
      <c r="D24" s="5" t="s">
        <v>288</v>
      </c>
      <c r="E24" s="6" t="s">
        <v>4986</v>
      </c>
      <c r="F24" s="7" t="s">
        <v>4987</v>
      </c>
      <c r="G24" s="8" t="s">
        <v>291</v>
      </c>
      <c r="H24" s="9">
        <v>180.7</v>
      </c>
      <c r="I24" s="29"/>
      <c r="J24" s="30">
        <f t="shared" si="1"/>
        <v>0</v>
      </c>
      <c r="K24" s="10"/>
      <c r="L24" s="16"/>
    </row>
    <row r="25" spans="2:12" s="1" customFormat="1" ht="11.4" x14ac:dyDescent="0.2">
      <c r="B25" s="14"/>
      <c r="C25" s="5" t="s">
        <v>509</v>
      </c>
      <c r="D25" s="5" t="s">
        <v>288</v>
      </c>
      <c r="E25" s="6" t="s">
        <v>4988</v>
      </c>
      <c r="F25" s="7" t="s">
        <v>4989</v>
      </c>
      <c r="G25" s="8" t="s">
        <v>486</v>
      </c>
      <c r="H25" s="9">
        <v>1</v>
      </c>
      <c r="I25" s="29"/>
      <c r="J25" s="30">
        <f t="shared" si="1"/>
        <v>0</v>
      </c>
      <c r="K25" s="10"/>
      <c r="L25" s="16"/>
    </row>
    <row r="26" spans="2:12" s="1" customFormat="1" ht="11.4" x14ac:dyDescent="0.2">
      <c r="B26" s="14"/>
      <c r="C26" s="5" t="s">
        <v>512</v>
      </c>
      <c r="D26" s="5" t="s">
        <v>288</v>
      </c>
      <c r="E26" s="6" t="s">
        <v>4973</v>
      </c>
      <c r="F26" s="7" t="s">
        <v>4974</v>
      </c>
      <c r="G26" s="8" t="s">
        <v>486</v>
      </c>
      <c r="H26" s="9">
        <v>5</v>
      </c>
      <c r="I26" s="29"/>
      <c r="J26" s="30">
        <f t="shared" si="1"/>
        <v>0</v>
      </c>
      <c r="K26" s="10"/>
      <c r="L26" s="16"/>
    </row>
    <row r="27" spans="2:12" s="20" customFormat="1" ht="15" x14ac:dyDescent="0.25">
      <c r="B27" s="19"/>
      <c r="D27" s="21" t="s">
        <v>283</v>
      </c>
      <c r="E27" s="22" t="s">
        <v>1598</v>
      </c>
      <c r="F27" s="22" t="s">
        <v>1367</v>
      </c>
      <c r="I27" s="45"/>
      <c r="J27" s="23"/>
      <c r="K27" s="45"/>
      <c r="L27" s="36"/>
    </row>
    <row r="28" spans="2:12" s="1" customFormat="1" ht="11.4" x14ac:dyDescent="0.2">
      <c r="B28" s="14"/>
      <c r="C28" s="5" t="s">
        <v>515</v>
      </c>
      <c r="D28" s="5" t="s">
        <v>288</v>
      </c>
      <c r="E28" s="6" t="s">
        <v>1610</v>
      </c>
      <c r="F28" s="7" t="s">
        <v>1611</v>
      </c>
      <c r="G28" s="8" t="s">
        <v>435</v>
      </c>
      <c r="H28" s="9">
        <v>430.9</v>
      </c>
      <c r="I28" s="29"/>
      <c r="J28" s="30">
        <f t="shared" si="1"/>
        <v>0</v>
      </c>
      <c r="K28" s="10"/>
      <c r="L28" s="16"/>
    </row>
    <row r="29" spans="2:12" s="1" customFormat="1" ht="22.95" customHeight="1" x14ac:dyDescent="0.3">
      <c r="B29" s="14"/>
      <c r="C29" s="18" t="s">
        <v>269</v>
      </c>
      <c r="J29" s="31">
        <f>SUM(J12:J28)</f>
        <v>0</v>
      </c>
      <c r="L29" s="16"/>
    </row>
    <row r="30" spans="2:12" s="1" customFormat="1" ht="6.9" customHeight="1" x14ac:dyDescent="0.2">
      <c r="B30" s="26"/>
      <c r="C30" s="27"/>
      <c r="D30" s="27"/>
      <c r="E30" s="27"/>
      <c r="F30" s="27"/>
      <c r="G30" s="27"/>
      <c r="H30" s="27"/>
      <c r="I30" s="27"/>
      <c r="J30" s="27"/>
      <c r="K30" s="27"/>
      <c r="L30" s="28"/>
    </row>
    <row r="32" spans="2:12" x14ac:dyDescent="0.2">
      <c r="J32" s="37"/>
    </row>
    <row r="33" spans="8:8" x14ac:dyDescent="0.2">
      <c r="H33" s="38"/>
    </row>
  </sheetData>
  <sheetProtection algorithmName="SHA-512" hashValue="OkVdwtwMR5o1GQxUH5LaHozUKseBskx6NPtpkjVisQhtOH8UV8liFEOaN4VO2D2HEQr/rJyqRU9wbp/S+hImng==" saltValue="ytfoAiYQIRn7gOXgo6IdxQ=="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29" xr:uid="{86E6A69D-6B84-484B-9D50-46C1E69619F5}">
      <formula1>ROUND(I11,2)</formula1>
    </dataValidation>
  </dataValidations>
  <hyperlinks>
    <hyperlink ref="O4" location="'Rek. obj.'!A1" display="*späť na Rek. obj." xr:uid="{F114DB7F-4A64-49D5-8421-3D03FEFC3BE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7C3A73-EF5E-4E01-B6B8-4013293977D1}">
  <sheetPr codeName="Hárok124">
    <tabColor rgb="FFFFC000"/>
    <pageSetUpPr fitToPage="1"/>
  </sheetPr>
  <dimension ref="B1:O25"/>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4990</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4885</v>
      </c>
      <c r="F12" s="7" t="s">
        <v>4886</v>
      </c>
      <c r="G12" s="8" t="s">
        <v>395</v>
      </c>
      <c r="H12" s="9">
        <v>136.4</v>
      </c>
      <c r="I12" s="29"/>
      <c r="J12" s="30">
        <f t="shared" ref="J12:J15" si="0">ROUND(I12*H12,2)</f>
        <v>0</v>
      </c>
      <c r="K12" s="10"/>
      <c r="L12" s="16"/>
    </row>
    <row r="13" spans="2:15" s="1" customFormat="1" ht="11.4" x14ac:dyDescent="0.2">
      <c r="B13" s="14"/>
      <c r="C13" s="5" t="s">
        <v>422</v>
      </c>
      <c r="D13" s="5" t="s">
        <v>288</v>
      </c>
      <c r="E13" s="6" t="s">
        <v>1569</v>
      </c>
      <c r="F13" s="7" t="s">
        <v>1570</v>
      </c>
      <c r="G13" s="8" t="s">
        <v>395</v>
      </c>
      <c r="H13" s="9">
        <v>39.4</v>
      </c>
      <c r="I13" s="29"/>
      <c r="J13" s="30">
        <f t="shared" si="0"/>
        <v>0</v>
      </c>
      <c r="K13" s="10"/>
      <c r="L13" s="16"/>
    </row>
    <row r="14" spans="2:15" s="20" customFormat="1" ht="11.4" x14ac:dyDescent="0.2">
      <c r="B14" s="19"/>
      <c r="C14" s="5" t="s">
        <v>443</v>
      </c>
      <c r="D14" s="5" t="s">
        <v>288</v>
      </c>
      <c r="E14" s="6" t="s">
        <v>4889</v>
      </c>
      <c r="F14" s="7" t="s">
        <v>4890</v>
      </c>
      <c r="G14" s="8" t="s">
        <v>395</v>
      </c>
      <c r="H14" s="9">
        <v>39.4</v>
      </c>
      <c r="I14" s="29"/>
      <c r="J14" s="30">
        <f t="shared" si="0"/>
        <v>0</v>
      </c>
      <c r="K14" s="10"/>
      <c r="L14" s="36"/>
    </row>
    <row r="15" spans="2:15" s="1" customFormat="1" ht="11.4" x14ac:dyDescent="0.2">
      <c r="B15" s="14"/>
      <c r="C15" s="5" t="s">
        <v>459</v>
      </c>
      <c r="D15" s="5" t="s">
        <v>288</v>
      </c>
      <c r="E15" s="6" t="s">
        <v>4891</v>
      </c>
      <c r="F15" s="7" t="s">
        <v>4892</v>
      </c>
      <c r="G15" s="8" t="s">
        <v>395</v>
      </c>
      <c r="H15" s="9">
        <v>47.74</v>
      </c>
      <c r="I15" s="29"/>
      <c r="J15" s="30">
        <f t="shared" si="0"/>
        <v>0</v>
      </c>
      <c r="K15" s="10"/>
      <c r="L15" s="16"/>
    </row>
    <row r="16" spans="2:15" s="1" customFormat="1" ht="11.4" x14ac:dyDescent="0.2">
      <c r="B16" s="14"/>
      <c r="C16" s="5" t="s">
        <v>489</v>
      </c>
      <c r="D16" s="5" t="s">
        <v>288</v>
      </c>
      <c r="E16" s="6" t="s">
        <v>4893</v>
      </c>
      <c r="F16" s="7" t="s">
        <v>4894</v>
      </c>
      <c r="G16" s="8" t="s">
        <v>395</v>
      </c>
      <c r="H16" s="9">
        <v>37.659999999999997</v>
      </c>
      <c r="I16" s="29"/>
      <c r="J16" s="30">
        <f>ROUND(I16*H16,2)</f>
        <v>0</v>
      </c>
      <c r="K16" s="10"/>
      <c r="L16" s="16"/>
    </row>
    <row r="17" spans="2:12" s="20" customFormat="1" ht="15" x14ac:dyDescent="0.25">
      <c r="B17" s="19"/>
      <c r="D17" s="21" t="s">
        <v>283</v>
      </c>
      <c r="E17" s="22" t="s">
        <v>543</v>
      </c>
      <c r="F17" s="22" t="s">
        <v>1522</v>
      </c>
      <c r="I17" s="45"/>
      <c r="J17" s="23"/>
      <c r="K17" s="45"/>
      <c r="L17" s="36"/>
    </row>
    <row r="18" spans="2:12" s="1" customFormat="1" ht="11.4" x14ac:dyDescent="0.2">
      <c r="B18" s="14"/>
      <c r="C18" s="5" t="s">
        <v>492</v>
      </c>
      <c r="D18" s="5" t="s">
        <v>288</v>
      </c>
      <c r="E18" s="6" t="s">
        <v>4991</v>
      </c>
      <c r="F18" s="7" t="s">
        <v>4992</v>
      </c>
      <c r="G18" s="8" t="s">
        <v>291</v>
      </c>
      <c r="H18" s="9">
        <v>41</v>
      </c>
      <c r="I18" s="29"/>
      <c r="J18" s="30">
        <f t="shared" ref="J18:J20" si="1">ROUND(I18*H18,2)</f>
        <v>0</v>
      </c>
      <c r="K18" s="10"/>
      <c r="L18" s="16"/>
    </row>
    <row r="19" spans="2:12" s="1" customFormat="1" ht="11.4" x14ac:dyDescent="0.2">
      <c r="B19" s="14"/>
      <c r="C19" s="5" t="s">
        <v>495</v>
      </c>
      <c r="D19" s="5" t="s">
        <v>288</v>
      </c>
      <c r="E19" s="6" t="s">
        <v>4993</v>
      </c>
      <c r="F19" s="7" t="s">
        <v>4994</v>
      </c>
      <c r="G19" s="8" t="s">
        <v>291</v>
      </c>
      <c r="H19" s="9">
        <v>21</v>
      </c>
      <c r="I19" s="29"/>
      <c r="J19" s="30">
        <f t="shared" si="1"/>
        <v>0</v>
      </c>
      <c r="K19" s="10"/>
      <c r="L19" s="16"/>
    </row>
    <row r="20" spans="2:12" s="1" customFormat="1" ht="11.4" x14ac:dyDescent="0.2">
      <c r="B20" s="14"/>
      <c r="C20" s="5" t="s">
        <v>498</v>
      </c>
      <c r="D20" s="5" t="s">
        <v>288</v>
      </c>
      <c r="E20" s="6" t="s">
        <v>4973</v>
      </c>
      <c r="F20" s="7" t="s">
        <v>4974</v>
      </c>
      <c r="G20" s="8" t="s">
        <v>486</v>
      </c>
      <c r="H20" s="9">
        <v>2</v>
      </c>
      <c r="I20" s="29"/>
      <c r="J20" s="30">
        <f t="shared" si="1"/>
        <v>0</v>
      </c>
      <c r="K20" s="10"/>
      <c r="L20" s="16"/>
    </row>
    <row r="21" spans="2:12" s="1" customFormat="1" ht="22.95" customHeight="1" x14ac:dyDescent="0.3">
      <c r="B21" s="14"/>
      <c r="C21" s="18" t="s">
        <v>269</v>
      </c>
      <c r="J21" s="31">
        <f>SUM(J12:J20)</f>
        <v>0</v>
      </c>
      <c r="L21" s="16"/>
    </row>
    <row r="22" spans="2:12" s="1" customFormat="1" ht="6.9" customHeight="1" x14ac:dyDescent="0.2">
      <c r="B22" s="26"/>
      <c r="C22" s="27"/>
      <c r="D22" s="27"/>
      <c r="E22" s="27"/>
      <c r="F22" s="27"/>
      <c r="G22" s="27"/>
      <c r="H22" s="27"/>
      <c r="I22" s="27"/>
      <c r="J22" s="27"/>
      <c r="K22" s="27"/>
      <c r="L22" s="28"/>
    </row>
    <row r="24" spans="2:12" x14ac:dyDescent="0.2">
      <c r="J24" s="37"/>
    </row>
    <row r="25" spans="2:12" x14ac:dyDescent="0.2">
      <c r="H25" s="38"/>
    </row>
  </sheetData>
  <sheetProtection algorithmName="SHA-512" hashValue="1R+zV8aFEVkEsyOENQ9DB4FSeWegcbGXLfEilL+rnZ8EQ+9CK68eK1fUPpxqPceC6dihPG62VT8lCNwOceIK/w==" saltValue="/KSyEK07J2v9nRpVxmMfpg=="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21" xr:uid="{18FD252C-9096-42F0-91CD-D6F78822973C}">
      <formula1>ROUND(I11,2)</formula1>
    </dataValidation>
  </dataValidations>
  <hyperlinks>
    <hyperlink ref="O4" location="'Rek. obj.'!A1" display="*späť na Rek. obj." xr:uid="{C198042F-6014-4BB6-83F3-779D0E1E309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9EB1EE-FA79-44EF-A74B-F8AFC2312B90}">
  <sheetPr codeName="Hárok125">
    <tabColor rgb="FFFFC000"/>
    <pageSetUpPr fitToPage="1"/>
  </sheetPr>
  <dimension ref="B1:O94"/>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4995</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439</v>
      </c>
      <c r="J10" s="23"/>
      <c r="L10" s="36"/>
    </row>
    <row r="11" spans="2:15" s="20" customFormat="1" ht="25.95" customHeight="1" x14ac:dyDescent="0.25">
      <c r="B11" s="19"/>
      <c r="D11" s="21" t="s">
        <v>283</v>
      </c>
      <c r="E11" s="22" t="s">
        <v>419</v>
      </c>
      <c r="F11" s="22" t="s">
        <v>1385</v>
      </c>
      <c r="J11" s="23"/>
      <c r="L11" s="36"/>
    </row>
    <row r="12" spans="2:15" s="1" customFormat="1" ht="11.4" x14ac:dyDescent="0.2">
      <c r="B12" s="14"/>
      <c r="C12" s="5" t="s">
        <v>419</v>
      </c>
      <c r="D12" s="5" t="s">
        <v>288</v>
      </c>
      <c r="E12" s="6" t="s">
        <v>4996</v>
      </c>
      <c r="F12" s="7" t="s">
        <v>4997</v>
      </c>
      <c r="G12" s="8" t="s">
        <v>595</v>
      </c>
      <c r="H12" s="9">
        <v>8</v>
      </c>
      <c r="I12" s="29"/>
      <c r="J12" s="30">
        <f t="shared" ref="J12:J15" si="0">ROUND(I12*H12,2)</f>
        <v>0</v>
      </c>
      <c r="K12" s="10"/>
      <c r="L12" s="16"/>
    </row>
    <row r="13" spans="2:15" s="1" customFormat="1" ht="11.4" x14ac:dyDescent="0.2">
      <c r="B13" s="14"/>
      <c r="C13" s="5" t="s">
        <v>422</v>
      </c>
      <c r="D13" s="5" t="s">
        <v>288</v>
      </c>
      <c r="E13" s="6" t="s">
        <v>4998</v>
      </c>
      <c r="F13" s="7" t="s">
        <v>4999</v>
      </c>
      <c r="G13" s="8" t="s">
        <v>595</v>
      </c>
      <c r="H13" s="9">
        <v>8</v>
      </c>
      <c r="I13" s="29"/>
      <c r="J13" s="30">
        <f t="shared" si="0"/>
        <v>0</v>
      </c>
      <c r="K13" s="10"/>
      <c r="L13" s="16"/>
    </row>
    <row r="14" spans="2:15" s="20" customFormat="1" ht="11.4" x14ac:dyDescent="0.2">
      <c r="B14" s="19"/>
      <c r="C14" s="5" t="s">
        <v>443</v>
      </c>
      <c r="D14" s="5" t="s">
        <v>288</v>
      </c>
      <c r="E14" s="6" t="s">
        <v>5000</v>
      </c>
      <c r="F14" s="7" t="s">
        <v>5001</v>
      </c>
      <c r="G14" s="8" t="s">
        <v>595</v>
      </c>
      <c r="H14" s="9">
        <v>8</v>
      </c>
      <c r="I14" s="29"/>
      <c r="J14" s="30">
        <f t="shared" si="0"/>
        <v>0</v>
      </c>
      <c r="K14" s="10"/>
      <c r="L14" s="36"/>
    </row>
    <row r="15" spans="2:15" s="1" customFormat="1" ht="11.4" x14ac:dyDescent="0.2">
      <c r="B15" s="14"/>
      <c r="C15" s="5" t="s">
        <v>459</v>
      </c>
      <c r="D15" s="5" t="s">
        <v>288</v>
      </c>
      <c r="E15" s="6" t="s">
        <v>5002</v>
      </c>
      <c r="F15" s="7" t="s">
        <v>5003</v>
      </c>
      <c r="G15" s="8" t="s">
        <v>395</v>
      </c>
      <c r="H15" s="9">
        <v>21.12</v>
      </c>
      <c r="I15" s="29"/>
      <c r="J15" s="30">
        <f t="shared" si="0"/>
        <v>0</v>
      </c>
      <c r="K15" s="10"/>
      <c r="L15" s="16"/>
    </row>
    <row r="16" spans="2:15" s="1" customFormat="1" ht="11.4" x14ac:dyDescent="0.2">
      <c r="B16" s="14"/>
      <c r="C16" s="5" t="s">
        <v>489</v>
      </c>
      <c r="D16" s="5" t="s">
        <v>288</v>
      </c>
      <c r="E16" s="6" t="s">
        <v>393</v>
      </c>
      <c r="F16" s="7" t="s">
        <v>5004</v>
      </c>
      <c r="G16" s="8" t="s">
        <v>395</v>
      </c>
      <c r="H16" s="9">
        <v>20.25</v>
      </c>
      <c r="I16" s="29"/>
      <c r="J16" s="30">
        <f>ROUND(I16*H16,2)</f>
        <v>0</v>
      </c>
      <c r="K16" s="10"/>
      <c r="L16" s="16"/>
    </row>
    <row r="17" spans="2:12" s="1" customFormat="1" ht="11.4" x14ac:dyDescent="0.2">
      <c r="B17" s="14"/>
      <c r="C17" s="5" t="s">
        <v>492</v>
      </c>
      <c r="D17" s="5" t="s">
        <v>288</v>
      </c>
      <c r="E17" s="6" t="s">
        <v>1418</v>
      </c>
      <c r="F17" s="7" t="s">
        <v>1419</v>
      </c>
      <c r="G17" s="8" t="s">
        <v>395</v>
      </c>
      <c r="H17" s="9">
        <v>6.75</v>
      </c>
      <c r="I17" s="29"/>
      <c r="J17" s="30">
        <f t="shared" ref="J17:J89" si="1">ROUND(I17*H17,2)</f>
        <v>0</v>
      </c>
      <c r="K17" s="10"/>
      <c r="L17" s="16"/>
    </row>
    <row r="18" spans="2:12" s="1" customFormat="1" ht="11.4" x14ac:dyDescent="0.2">
      <c r="B18" s="14"/>
      <c r="C18" s="5" t="s">
        <v>495</v>
      </c>
      <c r="D18" s="5" t="s">
        <v>288</v>
      </c>
      <c r="E18" s="6" t="s">
        <v>5005</v>
      </c>
      <c r="F18" s="7" t="s">
        <v>5006</v>
      </c>
      <c r="G18" s="8" t="s">
        <v>395</v>
      </c>
      <c r="H18" s="9">
        <v>63.36</v>
      </c>
      <c r="I18" s="29"/>
      <c r="J18" s="30">
        <f t="shared" si="1"/>
        <v>0</v>
      </c>
      <c r="K18" s="10"/>
      <c r="L18" s="16"/>
    </row>
    <row r="19" spans="2:12" s="1" customFormat="1" ht="22.8" x14ac:dyDescent="0.2">
      <c r="B19" s="14"/>
      <c r="C19" s="5" t="s">
        <v>498</v>
      </c>
      <c r="D19" s="5" t="s">
        <v>288</v>
      </c>
      <c r="E19" s="6" t="s">
        <v>1426</v>
      </c>
      <c r="F19" s="7" t="s">
        <v>1427</v>
      </c>
      <c r="G19" s="8" t="s">
        <v>395</v>
      </c>
      <c r="H19" s="9">
        <v>21.12</v>
      </c>
      <c r="I19" s="29"/>
      <c r="J19" s="30">
        <f t="shared" si="1"/>
        <v>0</v>
      </c>
      <c r="K19" s="10"/>
      <c r="L19" s="16"/>
    </row>
    <row r="20" spans="2:12" s="1" customFormat="1" ht="22.8" x14ac:dyDescent="0.2">
      <c r="B20" s="14"/>
      <c r="C20" s="5" t="s">
        <v>441</v>
      </c>
      <c r="D20" s="5" t="s">
        <v>288</v>
      </c>
      <c r="E20" s="6" t="s">
        <v>5007</v>
      </c>
      <c r="F20" s="7" t="s">
        <v>5008</v>
      </c>
      <c r="G20" s="8" t="s">
        <v>291</v>
      </c>
      <c r="H20" s="9">
        <v>14</v>
      </c>
      <c r="I20" s="29"/>
      <c r="J20" s="30">
        <f t="shared" si="1"/>
        <v>0</v>
      </c>
      <c r="K20" s="10"/>
      <c r="L20" s="16"/>
    </row>
    <row r="21" spans="2:12" s="1" customFormat="1" ht="22.8" x14ac:dyDescent="0.2">
      <c r="B21" s="14"/>
      <c r="C21" s="5" t="s">
        <v>503</v>
      </c>
      <c r="D21" s="5" t="s">
        <v>288</v>
      </c>
      <c r="E21" s="6" t="s">
        <v>1673</v>
      </c>
      <c r="F21" s="7" t="s">
        <v>1674</v>
      </c>
      <c r="G21" s="8" t="s">
        <v>395</v>
      </c>
      <c r="H21" s="9">
        <v>21.12</v>
      </c>
      <c r="I21" s="29"/>
      <c r="J21" s="30">
        <f t="shared" si="1"/>
        <v>0</v>
      </c>
      <c r="K21" s="10"/>
      <c r="L21" s="16"/>
    </row>
    <row r="22" spans="2:12" s="1" customFormat="1" ht="11.4" x14ac:dyDescent="0.2">
      <c r="B22" s="14"/>
      <c r="C22" s="39" t="s">
        <v>506</v>
      </c>
      <c r="D22" s="39" t="s">
        <v>284</v>
      </c>
      <c r="E22" s="40" t="s">
        <v>5009</v>
      </c>
      <c r="F22" s="41" t="s">
        <v>5010</v>
      </c>
      <c r="G22" s="42" t="s">
        <v>435</v>
      </c>
      <c r="H22" s="43">
        <v>38.015999999999998</v>
      </c>
      <c r="I22" s="29"/>
      <c r="J22" s="30">
        <f t="shared" si="1"/>
        <v>0</v>
      </c>
      <c r="K22" s="10"/>
      <c r="L22" s="16"/>
    </row>
    <row r="23" spans="2:12" s="1" customFormat="1" ht="11.4" x14ac:dyDescent="0.2">
      <c r="B23" s="14"/>
      <c r="C23" s="5" t="s">
        <v>509</v>
      </c>
      <c r="D23" s="5" t="s">
        <v>288</v>
      </c>
      <c r="E23" s="6" t="s">
        <v>396</v>
      </c>
      <c r="F23" s="7" t="s">
        <v>397</v>
      </c>
      <c r="G23" s="8" t="s">
        <v>395</v>
      </c>
      <c r="H23" s="9">
        <v>62.49</v>
      </c>
      <c r="I23" s="29"/>
      <c r="J23" s="30">
        <f t="shared" si="1"/>
        <v>0</v>
      </c>
      <c r="K23" s="10"/>
      <c r="L23" s="16"/>
    </row>
    <row r="24" spans="2:12" s="1" customFormat="1" ht="11.4" x14ac:dyDescent="0.2">
      <c r="B24" s="14"/>
      <c r="C24" s="5" t="s">
        <v>512</v>
      </c>
      <c r="D24" s="5" t="s">
        <v>288</v>
      </c>
      <c r="E24" s="6" t="s">
        <v>5011</v>
      </c>
      <c r="F24" s="7" t="s">
        <v>5012</v>
      </c>
      <c r="G24" s="8" t="s">
        <v>395</v>
      </c>
      <c r="H24" s="9">
        <v>21.12</v>
      </c>
      <c r="I24" s="29"/>
      <c r="J24" s="30">
        <f t="shared" si="1"/>
        <v>0</v>
      </c>
      <c r="K24" s="10"/>
      <c r="L24" s="16"/>
    </row>
    <row r="25" spans="2:12" s="20" customFormat="1" ht="25.95" customHeight="1" x14ac:dyDescent="0.25">
      <c r="B25" s="19"/>
      <c r="D25" s="21" t="s">
        <v>283</v>
      </c>
      <c r="E25" s="22" t="s">
        <v>459</v>
      </c>
      <c r="F25" s="22" t="s">
        <v>1592</v>
      </c>
      <c r="I25" s="45"/>
      <c r="J25" s="23"/>
      <c r="K25" s="45"/>
      <c r="L25" s="36"/>
    </row>
    <row r="26" spans="2:12" s="1" customFormat="1" ht="11.4" x14ac:dyDescent="0.2">
      <c r="B26" s="14"/>
      <c r="C26" s="5" t="s">
        <v>515</v>
      </c>
      <c r="D26" s="5" t="s">
        <v>288</v>
      </c>
      <c r="E26" s="6" t="s">
        <v>5013</v>
      </c>
      <c r="F26" s="7" t="s">
        <v>5014</v>
      </c>
      <c r="G26" s="8" t="s">
        <v>595</v>
      </c>
      <c r="H26" s="9">
        <v>52.8</v>
      </c>
      <c r="I26" s="29"/>
      <c r="J26" s="30">
        <f t="shared" si="1"/>
        <v>0</v>
      </c>
      <c r="K26" s="10"/>
      <c r="L26" s="16"/>
    </row>
    <row r="27" spans="2:12" s="20" customFormat="1" ht="25.95" customHeight="1" x14ac:dyDescent="0.25">
      <c r="B27" s="19"/>
      <c r="D27" s="21" t="s">
        <v>283</v>
      </c>
      <c r="E27" s="22" t="s">
        <v>489</v>
      </c>
      <c r="F27" s="22" t="s">
        <v>5015</v>
      </c>
      <c r="I27" s="45"/>
      <c r="J27" s="23"/>
      <c r="K27" s="45"/>
      <c r="L27" s="36"/>
    </row>
    <row r="28" spans="2:12" s="1" customFormat="1" ht="11.4" x14ac:dyDescent="0.2">
      <c r="B28" s="14"/>
      <c r="C28" s="5" t="s">
        <v>518</v>
      </c>
      <c r="D28" s="5" t="s">
        <v>288</v>
      </c>
      <c r="E28" s="6" t="s">
        <v>5016</v>
      </c>
      <c r="F28" s="7" t="s">
        <v>5017</v>
      </c>
      <c r="G28" s="8" t="s">
        <v>595</v>
      </c>
      <c r="H28" s="9">
        <v>8</v>
      </c>
      <c r="I28" s="29"/>
      <c r="J28" s="30">
        <f t="shared" si="1"/>
        <v>0</v>
      </c>
      <c r="K28" s="10"/>
      <c r="L28" s="16"/>
    </row>
    <row r="29" spans="2:12" s="1" customFormat="1" ht="11.4" x14ac:dyDescent="0.2">
      <c r="B29" s="14"/>
      <c r="C29" s="5" t="s">
        <v>521</v>
      </c>
      <c r="D29" s="5" t="s">
        <v>288</v>
      </c>
      <c r="E29" s="6" t="s">
        <v>5018</v>
      </c>
      <c r="F29" s="7" t="s">
        <v>5019</v>
      </c>
      <c r="G29" s="8" t="s">
        <v>595</v>
      </c>
      <c r="H29" s="9">
        <v>8</v>
      </c>
      <c r="I29" s="29"/>
      <c r="J29" s="30">
        <f t="shared" si="1"/>
        <v>0</v>
      </c>
      <c r="K29" s="10"/>
      <c r="L29" s="16"/>
    </row>
    <row r="30" spans="2:12" s="20" customFormat="1" ht="25.95" customHeight="1" x14ac:dyDescent="0.25">
      <c r="B30" s="19"/>
      <c r="D30" s="21" t="s">
        <v>283</v>
      </c>
      <c r="E30" s="22" t="s">
        <v>441</v>
      </c>
      <c r="F30" s="22" t="s">
        <v>5020</v>
      </c>
      <c r="I30" s="45"/>
      <c r="J30" s="23"/>
      <c r="K30" s="45"/>
      <c r="L30" s="36"/>
    </row>
    <row r="31" spans="2:12" s="1" customFormat="1" ht="11.4" x14ac:dyDescent="0.2">
      <c r="B31" s="14"/>
      <c r="C31" s="5" t="s">
        <v>525</v>
      </c>
      <c r="D31" s="5" t="s">
        <v>288</v>
      </c>
      <c r="E31" s="6" t="s">
        <v>5021</v>
      </c>
      <c r="F31" s="7" t="s">
        <v>5022</v>
      </c>
      <c r="G31" s="8" t="s">
        <v>291</v>
      </c>
      <c r="H31" s="9">
        <v>16</v>
      </c>
      <c r="I31" s="29"/>
      <c r="J31" s="30">
        <f t="shared" si="1"/>
        <v>0</v>
      </c>
      <c r="K31" s="10"/>
      <c r="L31" s="16"/>
    </row>
    <row r="32" spans="2:12" s="20" customFormat="1" ht="25.95" customHeight="1" x14ac:dyDescent="0.25">
      <c r="B32" s="19"/>
      <c r="D32" s="21" t="s">
        <v>283</v>
      </c>
      <c r="E32" s="22" t="s">
        <v>284</v>
      </c>
      <c r="F32" s="22" t="s">
        <v>284</v>
      </c>
      <c r="I32" s="45"/>
      <c r="J32" s="23"/>
      <c r="K32" s="45"/>
      <c r="L32" s="36"/>
    </row>
    <row r="33" spans="2:12" s="20" customFormat="1" ht="25.95" customHeight="1" x14ac:dyDescent="0.25">
      <c r="B33" s="19"/>
      <c r="D33" s="21" t="s">
        <v>283</v>
      </c>
      <c r="E33" s="22" t="s">
        <v>5023</v>
      </c>
      <c r="F33" s="22" t="s">
        <v>5024</v>
      </c>
      <c r="I33" s="45"/>
      <c r="J33" s="23"/>
      <c r="K33" s="45"/>
      <c r="L33" s="36"/>
    </row>
    <row r="34" spans="2:12" s="1" customFormat="1" ht="11.4" x14ac:dyDescent="0.2">
      <c r="B34" s="14"/>
      <c r="C34" s="5" t="s">
        <v>528</v>
      </c>
      <c r="D34" s="5" t="s">
        <v>288</v>
      </c>
      <c r="E34" s="6" t="s">
        <v>5025</v>
      </c>
      <c r="F34" s="7" t="s">
        <v>5026</v>
      </c>
      <c r="G34" s="8" t="s">
        <v>291</v>
      </c>
      <c r="H34" s="9">
        <v>99</v>
      </c>
      <c r="I34" s="29"/>
      <c r="J34" s="30">
        <f t="shared" si="1"/>
        <v>0</v>
      </c>
      <c r="K34" s="10"/>
      <c r="L34" s="16"/>
    </row>
    <row r="35" spans="2:12" s="1" customFormat="1" ht="11.4" x14ac:dyDescent="0.2">
      <c r="B35" s="14"/>
      <c r="C35" s="39" t="s">
        <v>531</v>
      </c>
      <c r="D35" s="39" t="s">
        <v>284</v>
      </c>
      <c r="E35" s="40" t="s">
        <v>5027</v>
      </c>
      <c r="F35" s="41" t="s">
        <v>5028</v>
      </c>
      <c r="G35" s="42" t="s">
        <v>291</v>
      </c>
      <c r="H35" s="43">
        <v>99</v>
      </c>
      <c r="I35" s="29"/>
      <c r="J35" s="30">
        <f t="shared" si="1"/>
        <v>0</v>
      </c>
      <c r="K35" s="10"/>
      <c r="L35" s="16"/>
    </row>
    <row r="36" spans="2:12" s="1" customFormat="1" ht="11.4" x14ac:dyDescent="0.2">
      <c r="B36" s="14"/>
      <c r="C36" s="39" t="s">
        <v>534</v>
      </c>
      <c r="D36" s="39" t="s">
        <v>284</v>
      </c>
      <c r="E36" s="40" t="s">
        <v>5029</v>
      </c>
      <c r="F36" s="41" t="s">
        <v>5030</v>
      </c>
      <c r="G36" s="42" t="s">
        <v>291</v>
      </c>
      <c r="H36" s="43">
        <v>4</v>
      </c>
      <c r="I36" s="29"/>
      <c r="J36" s="30">
        <f t="shared" si="1"/>
        <v>0</v>
      </c>
      <c r="K36" s="10"/>
      <c r="L36" s="16"/>
    </row>
    <row r="37" spans="2:12" s="1" customFormat="1" ht="11.4" x14ac:dyDescent="0.2">
      <c r="B37" s="14"/>
      <c r="C37" s="39" t="s">
        <v>537</v>
      </c>
      <c r="D37" s="39" t="s">
        <v>284</v>
      </c>
      <c r="E37" s="40" t="s">
        <v>5031</v>
      </c>
      <c r="F37" s="41" t="s">
        <v>5032</v>
      </c>
      <c r="G37" s="42" t="s">
        <v>5033</v>
      </c>
      <c r="H37" s="43">
        <v>6</v>
      </c>
      <c r="I37" s="29"/>
      <c r="J37" s="30">
        <f t="shared" si="1"/>
        <v>0</v>
      </c>
      <c r="K37" s="10"/>
      <c r="L37" s="16"/>
    </row>
    <row r="38" spans="2:12" s="1" customFormat="1" ht="11.4" x14ac:dyDescent="0.2">
      <c r="B38" s="14"/>
      <c r="C38" s="5" t="s">
        <v>540</v>
      </c>
      <c r="D38" s="5" t="s">
        <v>288</v>
      </c>
      <c r="E38" s="6" t="s">
        <v>5034</v>
      </c>
      <c r="F38" s="7" t="s">
        <v>5035</v>
      </c>
      <c r="G38" s="8" t="s">
        <v>291</v>
      </c>
      <c r="H38" s="9">
        <v>11</v>
      </c>
      <c r="I38" s="29"/>
      <c r="J38" s="30">
        <f t="shared" si="1"/>
        <v>0</v>
      </c>
      <c r="K38" s="10"/>
      <c r="L38" s="16"/>
    </row>
    <row r="39" spans="2:12" s="1" customFormat="1" ht="11.4" x14ac:dyDescent="0.2">
      <c r="B39" s="14"/>
      <c r="C39" s="39" t="s">
        <v>545</v>
      </c>
      <c r="D39" s="39" t="s">
        <v>284</v>
      </c>
      <c r="E39" s="40" t="s">
        <v>5036</v>
      </c>
      <c r="F39" s="41" t="s">
        <v>5037</v>
      </c>
      <c r="G39" s="42" t="s">
        <v>291</v>
      </c>
      <c r="H39" s="43">
        <v>11</v>
      </c>
      <c r="I39" s="29"/>
      <c r="J39" s="30">
        <f t="shared" si="1"/>
        <v>0</v>
      </c>
      <c r="K39" s="10"/>
      <c r="L39" s="16"/>
    </row>
    <row r="40" spans="2:12" s="1" customFormat="1" ht="11.4" x14ac:dyDescent="0.2">
      <c r="B40" s="14"/>
      <c r="C40" s="5" t="s">
        <v>548</v>
      </c>
      <c r="D40" s="5" t="s">
        <v>288</v>
      </c>
      <c r="E40" s="6" t="s">
        <v>5038</v>
      </c>
      <c r="F40" s="7" t="s">
        <v>5039</v>
      </c>
      <c r="G40" s="8" t="s">
        <v>314</v>
      </c>
      <c r="H40" s="9">
        <v>1</v>
      </c>
      <c r="I40" s="29"/>
      <c r="J40" s="30">
        <f t="shared" si="1"/>
        <v>0</v>
      </c>
      <c r="K40" s="10"/>
      <c r="L40" s="16"/>
    </row>
    <row r="41" spans="2:12" s="1" customFormat="1" ht="11.4" x14ac:dyDescent="0.2">
      <c r="B41" s="14"/>
      <c r="C41" s="5" t="s">
        <v>551</v>
      </c>
      <c r="D41" s="5" t="s">
        <v>288</v>
      </c>
      <c r="E41" s="6" t="s">
        <v>5040</v>
      </c>
      <c r="F41" s="7" t="s">
        <v>5041</v>
      </c>
      <c r="G41" s="8" t="s">
        <v>314</v>
      </c>
      <c r="H41" s="9">
        <v>2</v>
      </c>
      <c r="I41" s="29"/>
      <c r="J41" s="30">
        <f t="shared" si="1"/>
        <v>0</v>
      </c>
      <c r="K41" s="10"/>
      <c r="L41" s="16"/>
    </row>
    <row r="42" spans="2:12" s="1" customFormat="1" ht="11.4" x14ac:dyDescent="0.2">
      <c r="B42" s="14"/>
      <c r="C42" s="5" t="s">
        <v>554</v>
      </c>
      <c r="D42" s="5" t="s">
        <v>288</v>
      </c>
      <c r="E42" s="6" t="s">
        <v>5042</v>
      </c>
      <c r="F42" s="7" t="s">
        <v>5043</v>
      </c>
      <c r="G42" s="8" t="s">
        <v>291</v>
      </c>
      <c r="H42" s="9">
        <v>6</v>
      </c>
      <c r="I42" s="29"/>
      <c r="J42" s="30">
        <f t="shared" si="1"/>
        <v>0</v>
      </c>
      <c r="K42" s="10"/>
      <c r="L42" s="16"/>
    </row>
    <row r="43" spans="2:12" s="1" customFormat="1" ht="11.4" x14ac:dyDescent="0.2">
      <c r="B43" s="14"/>
      <c r="C43" s="5" t="s">
        <v>557</v>
      </c>
      <c r="D43" s="5" t="s">
        <v>288</v>
      </c>
      <c r="E43" s="6" t="s">
        <v>5044</v>
      </c>
      <c r="F43" s="7" t="s">
        <v>5045</v>
      </c>
      <c r="G43" s="8" t="s">
        <v>291</v>
      </c>
      <c r="H43" s="9">
        <v>11</v>
      </c>
      <c r="I43" s="29"/>
      <c r="J43" s="30">
        <f t="shared" si="1"/>
        <v>0</v>
      </c>
      <c r="K43" s="10"/>
      <c r="L43" s="16"/>
    </row>
    <row r="44" spans="2:12" s="1" customFormat="1" ht="11.4" x14ac:dyDescent="0.2">
      <c r="B44" s="14"/>
      <c r="C44" s="39" t="s">
        <v>623</v>
      </c>
      <c r="D44" s="39" t="s">
        <v>284</v>
      </c>
      <c r="E44" s="40" t="s">
        <v>5046</v>
      </c>
      <c r="F44" s="41" t="s">
        <v>5047</v>
      </c>
      <c r="G44" s="42" t="s">
        <v>314</v>
      </c>
      <c r="H44" s="43">
        <v>2</v>
      </c>
      <c r="I44" s="29"/>
      <c r="J44" s="30">
        <f t="shared" si="1"/>
        <v>0</v>
      </c>
      <c r="K44" s="10"/>
      <c r="L44" s="16"/>
    </row>
    <row r="45" spans="2:12" s="1" customFormat="1" ht="11.4" x14ac:dyDescent="0.2">
      <c r="B45" s="14"/>
      <c r="C45" s="39" t="s">
        <v>626</v>
      </c>
      <c r="D45" s="39" t="s">
        <v>284</v>
      </c>
      <c r="E45" s="40" t="s">
        <v>5048</v>
      </c>
      <c r="F45" s="41" t="s">
        <v>5049</v>
      </c>
      <c r="G45" s="42" t="s">
        <v>314</v>
      </c>
      <c r="H45" s="43">
        <v>6</v>
      </c>
      <c r="I45" s="29"/>
      <c r="J45" s="30">
        <f t="shared" si="1"/>
        <v>0</v>
      </c>
      <c r="K45" s="10"/>
      <c r="L45" s="16"/>
    </row>
    <row r="46" spans="2:12" s="1" customFormat="1" ht="11.4" x14ac:dyDescent="0.2">
      <c r="B46" s="14"/>
      <c r="C46" s="5" t="s">
        <v>629</v>
      </c>
      <c r="D46" s="5" t="s">
        <v>288</v>
      </c>
      <c r="E46" s="6" t="s">
        <v>5050</v>
      </c>
      <c r="F46" s="7" t="s">
        <v>5051</v>
      </c>
      <c r="G46" s="8" t="s">
        <v>314</v>
      </c>
      <c r="H46" s="9">
        <v>1</v>
      </c>
      <c r="I46" s="29"/>
      <c r="J46" s="30">
        <f>ROUND(I46*H46,2)</f>
        <v>0</v>
      </c>
      <c r="K46" s="10"/>
      <c r="L46" s="16"/>
    </row>
    <row r="47" spans="2:12" s="1" customFormat="1" ht="11.4" x14ac:dyDescent="0.2">
      <c r="B47" s="14"/>
      <c r="C47" s="39" t="s">
        <v>633</v>
      </c>
      <c r="D47" s="39" t="s">
        <v>284</v>
      </c>
      <c r="E47" s="40" t="s">
        <v>5052</v>
      </c>
      <c r="F47" s="41" t="s">
        <v>5053</v>
      </c>
      <c r="G47" s="42" t="s">
        <v>901</v>
      </c>
      <c r="H47" s="43">
        <v>1</v>
      </c>
      <c r="I47" s="29"/>
      <c r="J47" s="30">
        <f t="shared" ref="J47:J72" si="2">ROUND(I47*H47,2)</f>
        <v>0</v>
      </c>
      <c r="K47" s="10"/>
      <c r="L47" s="16"/>
    </row>
    <row r="48" spans="2:12" s="1" customFormat="1" ht="11.4" x14ac:dyDescent="0.2">
      <c r="B48" s="14"/>
      <c r="C48" s="5" t="s">
        <v>636</v>
      </c>
      <c r="D48" s="5" t="s">
        <v>288</v>
      </c>
      <c r="E48" s="6" t="s">
        <v>5054</v>
      </c>
      <c r="F48" s="7" t="s">
        <v>5055</v>
      </c>
      <c r="G48" s="8" t="s">
        <v>291</v>
      </c>
      <c r="H48" s="9">
        <v>4</v>
      </c>
      <c r="I48" s="29"/>
      <c r="J48" s="30">
        <f t="shared" si="2"/>
        <v>0</v>
      </c>
      <c r="K48" s="10"/>
      <c r="L48" s="16"/>
    </row>
    <row r="49" spans="2:12" s="1" customFormat="1" ht="11.4" x14ac:dyDescent="0.2">
      <c r="B49" s="14"/>
      <c r="C49" s="5" t="s">
        <v>639</v>
      </c>
      <c r="D49" s="5" t="s">
        <v>288</v>
      </c>
      <c r="E49" s="6" t="s">
        <v>5056</v>
      </c>
      <c r="F49" s="7" t="s">
        <v>5057</v>
      </c>
      <c r="G49" s="8" t="s">
        <v>314</v>
      </c>
      <c r="H49" s="9">
        <v>2</v>
      </c>
      <c r="I49" s="29"/>
      <c r="J49" s="30">
        <f t="shared" si="2"/>
        <v>0</v>
      </c>
      <c r="K49" s="10"/>
      <c r="L49" s="16"/>
    </row>
    <row r="50" spans="2:12" s="1" customFormat="1" ht="22.8" x14ac:dyDescent="0.2">
      <c r="B50" s="14"/>
      <c r="C50" s="39" t="s">
        <v>642</v>
      </c>
      <c r="D50" s="39" t="s">
        <v>284</v>
      </c>
      <c r="E50" s="40" t="s">
        <v>5058</v>
      </c>
      <c r="F50" s="41" t="s">
        <v>5059</v>
      </c>
      <c r="G50" s="42" t="s">
        <v>314</v>
      </c>
      <c r="H50" s="43">
        <v>2</v>
      </c>
      <c r="I50" s="29"/>
      <c r="J50" s="30">
        <f t="shared" si="2"/>
        <v>0</v>
      </c>
      <c r="K50" s="10"/>
      <c r="L50" s="16"/>
    </row>
    <row r="51" spans="2:12" s="1" customFormat="1" ht="11.4" x14ac:dyDescent="0.2">
      <c r="B51" s="14"/>
      <c r="C51" s="5" t="s">
        <v>645</v>
      </c>
      <c r="D51" s="5" t="s">
        <v>288</v>
      </c>
      <c r="E51" s="6" t="s">
        <v>5060</v>
      </c>
      <c r="F51" s="7" t="s">
        <v>5061</v>
      </c>
      <c r="G51" s="8" t="s">
        <v>314</v>
      </c>
      <c r="H51" s="9">
        <v>3</v>
      </c>
      <c r="I51" s="29"/>
      <c r="J51" s="30">
        <f t="shared" si="2"/>
        <v>0</v>
      </c>
      <c r="K51" s="10"/>
      <c r="L51" s="16"/>
    </row>
    <row r="52" spans="2:12" s="1" customFormat="1" ht="11.4" x14ac:dyDescent="0.2">
      <c r="B52" s="14"/>
      <c r="C52" s="39" t="s">
        <v>648</v>
      </c>
      <c r="D52" s="39" t="s">
        <v>284</v>
      </c>
      <c r="E52" s="40" t="s">
        <v>5062</v>
      </c>
      <c r="F52" s="41" t="s">
        <v>5063</v>
      </c>
      <c r="G52" s="42" t="s">
        <v>314</v>
      </c>
      <c r="H52" s="43">
        <v>3</v>
      </c>
      <c r="I52" s="29"/>
      <c r="J52" s="30">
        <f t="shared" si="2"/>
        <v>0</v>
      </c>
      <c r="K52" s="10"/>
      <c r="L52" s="16"/>
    </row>
    <row r="53" spans="2:12" s="1" customFormat="1" ht="11.4" x14ac:dyDescent="0.2">
      <c r="B53" s="14"/>
      <c r="C53" s="5" t="s">
        <v>651</v>
      </c>
      <c r="D53" s="5" t="s">
        <v>288</v>
      </c>
      <c r="E53" s="6" t="s">
        <v>5064</v>
      </c>
      <c r="F53" s="7" t="s">
        <v>5065</v>
      </c>
      <c r="G53" s="8" t="s">
        <v>314</v>
      </c>
      <c r="H53" s="9">
        <v>2</v>
      </c>
      <c r="I53" s="29"/>
      <c r="J53" s="30">
        <f t="shared" si="2"/>
        <v>0</v>
      </c>
      <c r="K53" s="10"/>
      <c r="L53" s="16"/>
    </row>
    <row r="54" spans="2:12" s="1" customFormat="1" ht="22.8" x14ac:dyDescent="0.2">
      <c r="B54" s="14"/>
      <c r="C54" s="39" t="s">
        <v>654</v>
      </c>
      <c r="D54" s="39" t="s">
        <v>284</v>
      </c>
      <c r="E54" s="40" t="s">
        <v>5066</v>
      </c>
      <c r="F54" s="41" t="s">
        <v>5067</v>
      </c>
      <c r="G54" s="42" t="s">
        <v>314</v>
      </c>
      <c r="H54" s="43">
        <v>2</v>
      </c>
      <c r="I54" s="29"/>
      <c r="J54" s="30">
        <f t="shared" si="2"/>
        <v>0</v>
      </c>
      <c r="K54" s="10"/>
      <c r="L54" s="16"/>
    </row>
    <row r="55" spans="2:12" s="1" customFormat="1" ht="11.4" x14ac:dyDescent="0.2">
      <c r="B55" s="14"/>
      <c r="C55" s="5" t="s">
        <v>657</v>
      </c>
      <c r="D55" s="5" t="s">
        <v>288</v>
      </c>
      <c r="E55" s="6" t="s">
        <v>5068</v>
      </c>
      <c r="F55" s="7" t="s">
        <v>5069</v>
      </c>
      <c r="G55" s="8" t="s">
        <v>314</v>
      </c>
      <c r="H55" s="9">
        <v>2</v>
      </c>
      <c r="I55" s="29"/>
      <c r="J55" s="30">
        <f t="shared" si="2"/>
        <v>0</v>
      </c>
      <c r="K55" s="10"/>
      <c r="L55" s="16"/>
    </row>
    <row r="56" spans="2:12" s="1" customFormat="1" ht="22.8" x14ac:dyDescent="0.2">
      <c r="B56" s="14"/>
      <c r="C56" s="39" t="s">
        <v>660</v>
      </c>
      <c r="D56" s="39" t="s">
        <v>284</v>
      </c>
      <c r="E56" s="40" t="s">
        <v>5070</v>
      </c>
      <c r="F56" s="41" t="s">
        <v>5071</v>
      </c>
      <c r="G56" s="42" t="s">
        <v>314</v>
      </c>
      <c r="H56" s="43">
        <v>2</v>
      </c>
      <c r="I56" s="29"/>
      <c r="J56" s="30">
        <f t="shared" si="2"/>
        <v>0</v>
      </c>
      <c r="K56" s="10"/>
      <c r="L56" s="16"/>
    </row>
    <row r="57" spans="2:12" s="1" customFormat="1" ht="11.4" x14ac:dyDescent="0.2">
      <c r="B57" s="14"/>
      <c r="C57" s="5" t="s">
        <v>663</v>
      </c>
      <c r="D57" s="5" t="s">
        <v>288</v>
      </c>
      <c r="E57" s="6" t="s">
        <v>5072</v>
      </c>
      <c r="F57" s="7" t="s">
        <v>5073</v>
      </c>
      <c r="G57" s="8" t="s">
        <v>314</v>
      </c>
      <c r="H57" s="9">
        <v>2</v>
      </c>
      <c r="I57" s="29"/>
      <c r="J57" s="30">
        <f t="shared" si="2"/>
        <v>0</v>
      </c>
      <c r="K57" s="10"/>
      <c r="L57" s="16"/>
    </row>
    <row r="58" spans="2:12" s="1" customFormat="1" ht="22.8" x14ac:dyDescent="0.2">
      <c r="B58" s="14"/>
      <c r="C58" s="39" t="s">
        <v>666</v>
      </c>
      <c r="D58" s="39" t="s">
        <v>284</v>
      </c>
      <c r="E58" s="40" t="s">
        <v>5074</v>
      </c>
      <c r="F58" s="41" t="s">
        <v>5075</v>
      </c>
      <c r="G58" s="42" t="s">
        <v>314</v>
      </c>
      <c r="H58" s="43">
        <v>2</v>
      </c>
      <c r="I58" s="29"/>
      <c r="J58" s="30">
        <f t="shared" si="2"/>
        <v>0</v>
      </c>
      <c r="K58" s="10"/>
      <c r="L58" s="16"/>
    </row>
    <row r="59" spans="2:12" s="1" customFormat="1" ht="11.4" x14ac:dyDescent="0.2">
      <c r="B59" s="14"/>
      <c r="C59" s="5" t="s">
        <v>669</v>
      </c>
      <c r="D59" s="5" t="s">
        <v>288</v>
      </c>
      <c r="E59" s="6" t="s">
        <v>5076</v>
      </c>
      <c r="F59" s="7" t="s">
        <v>5077</v>
      </c>
      <c r="G59" s="8" t="s">
        <v>314</v>
      </c>
      <c r="H59" s="9">
        <v>2</v>
      </c>
      <c r="I59" s="29"/>
      <c r="J59" s="30">
        <f t="shared" si="2"/>
        <v>0</v>
      </c>
      <c r="K59" s="10"/>
      <c r="L59" s="16"/>
    </row>
    <row r="60" spans="2:12" s="1" customFormat="1" ht="11.4" x14ac:dyDescent="0.2">
      <c r="B60" s="14"/>
      <c r="C60" s="39" t="s">
        <v>673</v>
      </c>
      <c r="D60" s="39" t="s">
        <v>284</v>
      </c>
      <c r="E60" s="40" t="s">
        <v>5078</v>
      </c>
      <c r="F60" s="41" t="s">
        <v>5079</v>
      </c>
      <c r="G60" s="42" t="s">
        <v>314</v>
      </c>
      <c r="H60" s="43">
        <v>2</v>
      </c>
      <c r="I60" s="29"/>
      <c r="J60" s="30">
        <f t="shared" si="2"/>
        <v>0</v>
      </c>
      <c r="K60" s="10"/>
      <c r="L60" s="16"/>
    </row>
    <row r="61" spans="2:12" s="1" customFormat="1" ht="11.4" x14ac:dyDescent="0.2">
      <c r="B61" s="14"/>
      <c r="C61" s="5" t="s">
        <v>676</v>
      </c>
      <c r="D61" s="5" t="s">
        <v>288</v>
      </c>
      <c r="E61" s="6" t="s">
        <v>5080</v>
      </c>
      <c r="F61" s="7" t="s">
        <v>5081</v>
      </c>
      <c r="G61" s="8" t="s">
        <v>314</v>
      </c>
      <c r="H61" s="9">
        <v>2</v>
      </c>
      <c r="I61" s="29"/>
      <c r="J61" s="30">
        <f t="shared" si="2"/>
        <v>0</v>
      </c>
      <c r="K61" s="10"/>
      <c r="L61" s="16"/>
    </row>
    <row r="62" spans="2:12" s="1" customFormat="1" ht="22.8" x14ac:dyDescent="0.2">
      <c r="B62" s="14"/>
      <c r="C62" s="39" t="s">
        <v>679</v>
      </c>
      <c r="D62" s="39" t="s">
        <v>284</v>
      </c>
      <c r="E62" s="40" t="s">
        <v>5082</v>
      </c>
      <c r="F62" s="41" t="s">
        <v>5083</v>
      </c>
      <c r="G62" s="42" t="s">
        <v>314</v>
      </c>
      <c r="H62" s="43">
        <v>2</v>
      </c>
      <c r="I62" s="29"/>
      <c r="J62" s="30">
        <f t="shared" si="2"/>
        <v>0</v>
      </c>
      <c r="K62" s="10"/>
      <c r="L62" s="16"/>
    </row>
    <row r="63" spans="2:12" s="1" customFormat="1" ht="11.4" x14ac:dyDescent="0.2">
      <c r="B63" s="14"/>
      <c r="C63" s="39" t="s">
        <v>682</v>
      </c>
      <c r="D63" s="39" t="s">
        <v>284</v>
      </c>
      <c r="E63" s="40" t="s">
        <v>5084</v>
      </c>
      <c r="F63" s="41" t="s">
        <v>5085</v>
      </c>
      <c r="G63" s="42" t="s">
        <v>314</v>
      </c>
      <c r="H63" s="43">
        <v>1</v>
      </c>
      <c r="I63" s="29"/>
      <c r="J63" s="30">
        <f t="shared" si="2"/>
        <v>0</v>
      </c>
      <c r="K63" s="10"/>
      <c r="L63" s="16"/>
    </row>
    <row r="64" spans="2:12" s="1" customFormat="1" ht="11.4" x14ac:dyDescent="0.2">
      <c r="B64" s="14"/>
      <c r="C64" s="5" t="s">
        <v>685</v>
      </c>
      <c r="D64" s="5" t="s">
        <v>288</v>
      </c>
      <c r="E64" s="6" t="s">
        <v>5086</v>
      </c>
      <c r="F64" s="7" t="s">
        <v>5087</v>
      </c>
      <c r="G64" s="8" t="s">
        <v>314</v>
      </c>
      <c r="H64" s="9">
        <v>1</v>
      </c>
      <c r="I64" s="29"/>
      <c r="J64" s="30">
        <f t="shared" si="2"/>
        <v>0</v>
      </c>
      <c r="K64" s="10"/>
      <c r="L64" s="16"/>
    </row>
    <row r="65" spans="2:12" s="1" customFormat="1" ht="11.4" x14ac:dyDescent="0.2">
      <c r="B65" s="14"/>
      <c r="C65" s="5" t="s">
        <v>688</v>
      </c>
      <c r="D65" s="5" t="s">
        <v>288</v>
      </c>
      <c r="E65" s="6" t="s">
        <v>5088</v>
      </c>
      <c r="F65" s="7" t="s">
        <v>5089</v>
      </c>
      <c r="G65" s="8" t="s">
        <v>314</v>
      </c>
      <c r="H65" s="9">
        <v>4</v>
      </c>
      <c r="I65" s="29"/>
      <c r="J65" s="30">
        <f t="shared" si="2"/>
        <v>0</v>
      </c>
      <c r="K65" s="10"/>
      <c r="L65" s="16"/>
    </row>
    <row r="66" spans="2:12" s="1" customFormat="1" ht="11.4" x14ac:dyDescent="0.2">
      <c r="B66" s="14"/>
      <c r="C66" s="39" t="s">
        <v>691</v>
      </c>
      <c r="D66" s="39" t="s">
        <v>284</v>
      </c>
      <c r="E66" s="40" t="s">
        <v>5090</v>
      </c>
      <c r="F66" s="41" t="s">
        <v>5091</v>
      </c>
      <c r="G66" s="42" t="s">
        <v>314</v>
      </c>
      <c r="H66" s="43">
        <v>4</v>
      </c>
      <c r="I66" s="29"/>
      <c r="J66" s="30">
        <f t="shared" si="2"/>
        <v>0</v>
      </c>
      <c r="K66" s="10"/>
      <c r="L66" s="16"/>
    </row>
    <row r="67" spans="2:12" s="1" customFormat="1" ht="11.4" x14ac:dyDescent="0.2">
      <c r="B67" s="14"/>
      <c r="C67" s="5" t="s">
        <v>694</v>
      </c>
      <c r="D67" s="5" t="s">
        <v>288</v>
      </c>
      <c r="E67" s="6" t="s">
        <v>5092</v>
      </c>
      <c r="F67" s="7" t="s">
        <v>5093</v>
      </c>
      <c r="G67" s="8" t="s">
        <v>901</v>
      </c>
      <c r="H67" s="9">
        <v>2</v>
      </c>
      <c r="I67" s="29"/>
      <c r="J67" s="30">
        <f t="shared" si="2"/>
        <v>0</v>
      </c>
      <c r="K67" s="10"/>
      <c r="L67" s="16"/>
    </row>
    <row r="68" spans="2:12" s="1" customFormat="1" ht="11.4" x14ac:dyDescent="0.2">
      <c r="B68" s="14"/>
      <c r="C68" s="39" t="s">
        <v>697</v>
      </c>
      <c r="D68" s="39" t="s">
        <v>284</v>
      </c>
      <c r="E68" s="40" t="s">
        <v>5094</v>
      </c>
      <c r="F68" s="41" t="s">
        <v>5095</v>
      </c>
      <c r="G68" s="42" t="s">
        <v>314</v>
      </c>
      <c r="H68" s="43">
        <v>2</v>
      </c>
      <c r="I68" s="29"/>
      <c r="J68" s="30">
        <f t="shared" si="2"/>
        <v>0</v>
      </c>
      <c r="K68" s="10"/>
      <c r="L68" s="16"/>
    </row>
    <row r="69" spans="2:12" s="1" customFormat="1" ht="11.4" x14ac:dyDescent="0.2">
      <c r="B69" s="14"/>
      <c r="C69" s="39" t="s">
        <v>700</v>
      </c>
      <c r="D69" s="39" t="s">
        <v>284</v>
      </c>
      <c r="E69" s="40" t="s">
        <v>5096</v>
      </c>
      <c r="F69" s="41" t="s">
        <v>5097</v>
      </c>
      <c r="G69" s="42" t="s">
        <v>291</v>
      </c>
      <c r="H69" s="43">
        <v>105</v>
      </c>
      <c r="I69" s="29"/>
      <c r="J69" s="30">
        <f t="shared" si="2"/>
        <v>0</v>
      </c>
      <c r="K69" s="10"/>
      <c r="L69" s="16"/>
    </row>
    <row r="70" spans="2:12" s="1" customFormat="1" ht="11.4" x14ac:dyDescent="0.2">
      <c r="B70" s="14"/>
      <c r="C70" s="39" t="s">
        <v>703</v>
      </c>
      <c r="D70" s="39" t="s">
        <v>284</v>
      </c>
      <c r="E70" s="40" t="s">
        <v>5098</v>
      </c>
      <c r="F70" s="41" t="s">
        <v>5099</v>
      </c>
      <c r="G70" s="42" t="s">
        <v>314</v>
      </c>
      <c r="H70" s="43">
        <v>6</v>
      </c>
      <c r="I70" s="29"/>
      <c r="J70" s="30">
        <f t="shared" si="2"/>
        <v>0</v>
      </c>
      <c r="K70" s="10"/>
      <c r="L70" s="16"/>
    </row>
    <row r="71" spans="2:12" s="1" customFormat="1" ht="11.4" x14ac:dyDescent="0.2">
      <c r="B71" s="14"/>
      <c r="C71" s="39" t="s">
        <v>706</v>
      </c>
      <c r="D71" s="39" t="s">
        <v>284</v>
      </c>
      <c r="E71" s="40" t="s">
        <v>5100</v>
      </c>
      <c r="F71" s="41" t="s">
        <v>5101</v>
      </c>
      <c r="G71" s="42" t="s">
        <v>314</v>
      </c>
      <c r="H71" s="43">
        <v>2</v>
      </c>
      <c r="I71" s="29"/>
      <c r="J71" s="30">
        <f t="shared" si="2"/>
        <v>0</v>
      </c>
      <c r="K71" s="10"/>
      <c r="L71" s="16"/>
    </row>
    <row r="72" spans="2:12" s="1" customFormat="1" ht="11.4" x14ac:dyDescent="0.2">
      <c r="B72" s="14"/>
      <c r="C72" s="39" t="s">
        <v>709</v>
      </c>
      <c r="D72" s="39" t="s">
        <v>284</v>
      </c>
      <c r="E72" s="40" t="s">
        <v>5102</v>
      </c>
      <c r="F72" s="41" t="s">
        <v>5103</v>
      </c>
      <c r="G72" s="42" t="s">
        <v>901</v>
      </c>
      <c r="H72" s="43">
        <v>2</v>
      </c>
      <c r="I72" s="29"/>
      <c r="J72" s="30">
        <f t="shared" si="2"/>
        <v>0</v>
      </c>
      <c r="K72" s="10"/>
      <c r="L72" s="16"/>
    </row>
    <row r="73" spans="2:12" s="1" customFormat="1" ht="11.4" x14ac:dyDescent="0.2">
      <c r="B73" s="14"/>
      <c r="C73" s="5" t="s">
        <v>833</v>
      </c>
      <c r="D73" s="5" t="s">
        <v>288</v>
      </c>
      <c r="E73" s="6" t="s">
        <v>5104</v>
      </c>
      <c r="F73" s="7" t="s">
        <v>5105</v>
      </c>
      <c r="G73" s="8" t="s">
        <v>291</v>
      </c>
      <c r="H73" s="9">
        <v>105</v>
      </c>
      <c r="I73" s="29"/>
      <c r="J73" s="30">
        <f t="shared" si="1"/>
        <v>0</v>
      </c>
      <c r="K73" s="10"/>
      <c r="L73" s="16"/>
    </row>
    <row r="74" spans="2:12" s="1" customFormat="1" ht="22.8" x14ac:dyDescent="0.2">
      <c r="B74" s="14"/>
      <c r="C74" s="39" t="s">
        <v>834</v>
      </c>
      <c r="D74" s="39" t="s">
        <v>284</v>
      </c>
      <c r="E74" s="40" t="s">
        <v>5106</v>
      </c>
      <c r="F74" s="41" t="s">
        <v>5107</v>
      </c>
      <c r="G74" s="42" t="s">
        <v>1133</v>
      </c>
      <c r="H74" s="43">
        <v>2</v>
      </c>
      <c r="I74" s="29"/>
      <c r="J74" s="30">
        <f t="shared" si="1"/>
        <v>0</v>
      </c>
      <c r="K74" s="10"/>
      <c r="L74" s="16"/>
    </row>
    <row r="75" spans="2:12" s="1" customFormat="1" ht="11.4" x14ac:dyDescent="0.2">
      <c r="B75" s="14"/>
      <c r="C75" s="5" t="s">
        <v>837</v>
      </c>
      <c r="D75" s="5" t="s">
        <v>288</v>
      </c>
      <c r="E75" s="6" t="s">
        <v>5108</v>
      </c>
      <c r="F75" s="7" t="s">
        <v>5109</v>
      </c>
      <c r="G75" s="8" t="s">
        <v>291</v>
      </c>
      <c r="H75" s="9">
        <v>105</v>
      </c>
      <c r="I75" s="29"/>
      <c r="J75" s="30">
        <f t="shared" si="1"/>
        <v>0</v>
      </c>
      <c r="K75" s="10"/>
      <c r="L75" s="16"/>
    </row>
    <row r="76" spans="2:12" s="1" customFormat="1" ht="11.4" x14ac:dyDescent="0.2">
      <c r="B76" s="14"/>
      <c r="C76" s="5" t="s">
        <v>841</v>
      </c>
      <c r="D76" s="5" t="s">
        <v>288</v>
      </c>
      <c r="E76" s="6" t="s">
        <v>5110</v>
      </c>
      <c r="F76" s="7" t="s">
        <v>5111</v>
      </c>
      <c r="G76" s="8" t="s">
        <v>524</v>
      </c>
      <c r="H76" s="9">
        <v>1</v>
      </c>
      <c r="I76" s="29"/>
      <c r="J76" s="30">
        <f t="shared" si="1"/>
        <v>0</v>
      </c>
      <c r="K76" s="10"/>
      <c r="L76" s="16"/>
    </row>
    <row r="77" spans="2:12" s="1" customFormat="1" ht="11.4" x14ac:dyDescent="0.2">
      <c r="B77" s="14"/>
      <c r="C77" s="5" t="s">
        <v>844</v>
      </c>
      <c r="D77" s="5" t="s">
        <v>288</v>
      </c>
      <c r="E77" s="6" t="s">
        <v>5112</v>
      </c>
      <c r="F77" s="7" t="s">
        <v>5113</v>
      </c>
      <c r="G77" s="8" t="s">
        <v>524</v>
      </c>
      <c r="H77" s="9">
        <v>1</v>
      </c>
      <c r="I77" s="29"/>
      <c r="J77" s="30">
        <f t="shared" si="1"/>
        <v>0</v>
      </c>
      <c r="K77" s="10"/>
      <c r="L77" s="16"/>
    </row>
    <row r="78" spans="2:12" s="1" customFormat="1" ht="11.4" x14ac:dyDescent="0.2">
      <c r="B78" s="14"/>
      <c r="C78" s="5" t="s">
        <v>846</v>
      </c>
      <c r="D78" s="5" t="s">
        <v>288</v>
      </c>
      <c r="E78" s="6" t="s">
        <v>5114</v>
      </c>
      <c r="F78" s="7" t="s">
        <v>5115</v>
      </c>
      <c r="G78" s="8" t="s">
        <v>291</v>
      </c>
      <c r="H78" s="9">
        <v>96</v>
      </c>
      <c r="I78" s="29"/>
      <c r="J78" s="30">
        <f t="shared" si="1"/>
        <v>0</v>
      </c>
      <c r="K78" s="10"/>
      <c r="L78" s="16"/>
    </row>
    <row r="79" spans="2:12" s="1" customFormat="1" ht="11.4" x14ac:dyDescent="0.2">
      <c r="B79" s="14"/>
      <c r="C79" s="39" t="s">
        <v>849</v>
      </c>
      <c r="D79" s="39" t="s">
        <v>284</v>
      </c>
      <c r="E79" s="40" t="s">
        <v>5116</v>
      </c>
      <c r="F79" s="41" t="s">
        <v>5117</v>
      </c>
      <c r="G79" s="42" t="s">
        <v>395</v>
      </c>
      <c r="H79" s="43">
        <v>0.2</v>
      </c>
      <c r="I79" s="29"/>
      <c r="J79" s="30">
        <f t="shared" si="1"/>
        <v>0</v>
      </c>
      <c r="K79" s="10"/>
      <c r="L79" s="16"/>
    </row>
    <row r="80" spans="2:12" s="1" customFormat="1" ht="11.4" x14ac:dyDescent="0.2">
      <c r="B80" s="14"/>
      <c r="C80" s="39" t="s">
        <v>852</v>
      </c>
      <c r="D80" s="39" t="s">
        <v>284</v>
      </c>
      <c r="E80" s="40" t="s">
        <v>5118</v>
      </c>
      <c r="F80" s="41" t="s">
        <v>5119</v>
      </c>
      <c r="G80" s="42" t="s">
        <v>395</v>
      </c>
      <c r="H80" s="43">
        <v>0.2</v>
      </c>
      <c r="I80" s="29"/>
      <c r="J80" s="30">
        <f t="shared" si="1"/>
        <v>0</v>
      </c>
      <c r="K80" s="10"/>
      <c r="L80" s="16"/>
    </row>
    <row r="81" spans="2:12" s="20" customFormat="1" ht="25.95" customHeight="1" x14ac:dyDescent="0.25">
      <c r="B81" s="19"/>
      <c r="D81" s="21" t="s">
        <v>283</v>
      </c>
      <c r="E81" s="22" t="s">
        <v>391</v>
      </c>
      <c r="F81" s="22" t="s">
        <v>1237</v>
      </c>
      <c r="I81" s="45"/>
      <c r="J81" s="23"/>
      <c r="K81" s="45"/>
      <c r="L81" s="36"/>
    </row>
    <row r="82" spans="2:12" s="1" customFormat="1" ht="11.4" x14ac:dyDescent="0.2">
      <c r="B82" s="14"/>
      <c r="C82" s="39" t="s">
        <v>855</v>
      </c>
      <c r="D82" s="39" t="s">
        <v>284</v>
      </c>
      <c r="E82" s="40" t="s">
        <v>5120</v>
      </c>
      <c r="F82" s="41" t="s">
        <v>5121</v>
      </c>
      <c r="G82" s="42" t="s">
        <v>5033</v>
      </c>
      <c r="H82" s="43">
        <v>92</v>
      </c>
      <c r="I82" s="29"/>
      <c r="J82" s="30">
        <f t="shared" si="1"/>
        <v>0</v>
      </c>
      <c r="K82" s="10"/>
      <c r="L82" s="16"/>
    </row>
    <row r="83" spans="2:12" s="1" customFormat="1" ht="11.4" x14ac:dyDescent="0.2">
      <c r="B83" s="14"/>
      <c r="C83" s="5" t="s">
        <v>858</v>
      </c>
      <c r="D83" s="5" t="s">
        <v>288</v>
      </c>
      <c r="E83" s="6" t="s">
        <v>2020</v>
      </c>
      <c r="F83" s="7" t="s">
        <v>2021</v>
      </c>
      <c r="G83" s="8" t="s">
        <v>291</v>
      </c>
      <c r="H83" s="9">
        <v>92</v>
      </c>
      <c r="I83" s="29"/>
      <c r="J83" s="30">
        <f t="shared" si="1"/>
        <v>0</v>
      </c>
      <c r="K83" s="10"/>
      <c r="L83" s="16"/>
    </row>
    <row r="84" spans="2:12" s="20" customFormat="1" ht="25.95" customHeight="1" x14ac:dyDescent="0.25">
      <c r="B84" s="19"/>
      <c r="D84" s="21" t="s">
        <v>283</v>
      </c>
      <c r="E84" s="22" t="s">
        <v>5122</v>
      </c>
      <c r="F84" s="22" t="s">
        <v>5123</v>
      </c>
      <c r="I84" s="45"/>
      <c r="J84" s="23"/>
      <c r="K84" s="45"/>
      <c r="L84" s="36"/>
    </row>
    <row r="85" spans="2:12" s="1" customFormat="1" ht="11.4" x14ac:dyDescent="0.2">
      <c r="B85" s="14"/>
      <c r="C85" s="39" t="s">
        <v>861</v>
      </c>
      <c r="D85" s="39" t="s">
        <v>284</v>
      </c>
      <c r="E85" s="40" t="s">
        <v>5124</v>
      </c>
      <c r="F85" s="41" t="s">
        <v>5125</v>
      </c>
      <c r="G85" s="42" t="s">
        <v>5126</v>
      </c>
      <c r="H85" s="43">
        <v>105</v>
      </c>
      <c r="I85" s="29"/>
      <c r="J85" s="30">
        <f t="shared" si="1"/>
        <v>0</v>
      </c>
      <c r="K85" s="10"/>
      <c r="L85" s="16"/>
    </row>
    <row r="86" spans="2:12" s="1" customFormat="1" ht="11.4" x14ac:dyDescent="0.2">
      <c r="B86" s="14"/>
      <c r="C86" s="5" t="s">
        <v>864</v>
      </c>
      <c r="D86" s="5" t="s">
        <v>288</v>
      </c>
      <c r="E86" s="6" t="s">
        <v>5127</v>
      </c>
      <c r="F86" s="7" t="s">
        <v>5128</v>
      </c>
      <c r="G86" s="8" t="s">
        <v>716</v>
      </c>
      <c r="H86" s="9">
        <v>8</v>
      </c>
      <c r="I86" s="29"/>
      <c r="J86" s="30">
        <f t="shared" si="1"/>
        <v>0</v>
      </c>
      <c r="K86" s="10"/>
      <c r="L86" s="16"/>
    </row>
    <row r="87" spans="2:12" s="1" customFormat="1" ht="11.4" x14ac:dyDescent="0.2">
      <c r="B87" s="14"/>
      <c r="C87" s="5" t="s">
        <v>865</v>
      </c>
      <c r="D87" s="5" t="s">
        <v>288</v>
      </c>
      <c r="E87" s="6" t="s">
        <v>5129</v>
      </c>
      <c r="F87" s="7" t="s">
        <v>5130</v>
      </c>
      <c r="G87" s="8" t="s">
        <v>716</v>
      </c>
      <c r="H87" s="9">
        <v>6</v>
      </c>
      <c r="I87" s="29"/>
      <c r="J87" s="30">
        <f t="shared" si="1"/>
        <v>0</v>
      </c>
      <c r="K87" s="10"/>
      <c r="L87" s="16"/>
    </row>
    <row r="88" spans="2:12" s="1" customFormat="1" ht="11.4" x14ac:dyDescent="0.2">
      <c r="B88" s="14"/>
      <c r="C88" s="5" t="s">
        <v>868</v>
      </c>
      <c r="D88" s="5" t="s">
        <v>288</v>
      </c>
      <c r="E88" s="6" t="s">
        <v>5131</v>
      </c>
      <c r="F88" s="7" t="s">
        <v>824</v>
      </c>
      <c r="G88" s="8" t="s">
        <v>716</v>
      </c>
      <c r="H88" s="9">
        <v>6</v>
      </c>
      <c r="I88" s="29"/>
      <c r="J88" s="30">
        <f t="shared" si="1"/>
        <v>0</v>
      </c>
      <c r="K88" s="10"/>
      <c r="L88" s="16"/>
    </row>
    <row r="89" spans="2:12" s="1" customFormat="1" ht="11.4" x14ac:dyDescent="0.2">
      <c r="B89" s="14"/>
      <c r="C89" s="5" t="s">
        <v>871</v>
      </c>
      <c r="D89" s="5" t="s">
        <v>288</v>
      </c>
      <c r="E89" s="6" t="s">
        <v>5132</v>
      </c>
      <c r="F89" s="7" t="s">
        <v>5133</v>
      </c>
      <c r="G89" s="8" t="s">
        <v>5134</v>
      </c>
      <c r="H89" s="9">
        <v>1</v>
      </c>
      <c r="I89" s="29"/>
      <c r="J89" s="30">
        <f t="shared" si="1"/>
        <v>0</v>
      </c>
      <c r="K89" s="10"/>
      <c r="L89" s="16"/>
    </row>
    <row r="90" spans="2:12" s="1" customFormat="1" ht="22.95" customHeight="1" x14ac:dyDescent="0.3">
      <c r="B90" s="14"/>
      <c r="C90" s="18" t="s">
        <v>269</v>
      </c>
      <c r="J90" s="31">
        <f>SUM(J12:J89)</f>
        <v>0</v>
      </c>
      <c r="L90" s="16"/>
    </row>
    <row r="91" spans="2:12" s="1" customFormat="1" ht="6.9" customHeight="1" x14ac:dyDescent="0.2">
      <c r="B91" s="26"/>
      <c r="C91" s="27"/>
      <c r="D91" s="27"/>
      <c r="E91" s="27"/>
      <c r="F91" s="27"/>
      <c r="G91" s="27"/>
      <c r="H91" s="27"/>
      <c r="I91" s="27"/>
      <c r="J91" s="27"/>
      <c r="K91" s="27"/>
      <c r="L91" s="28"/>
    </row>
    <row r="93" spans="2:12" x14ac:dyDescent="0.2">
      <c r="J93" s="37"/>
    </row>
    <row r="94" spans="2:12" x14ac:dyDescent="0.2">
      <c r="H94" s="38"/>
    </row>
  </sheetData>
  <sheetProtection algorithmName="SHA-512" hashValue="3nH1wHNefyWGfw5KQpWymCFOdaGwCiX7ngKVOFcjVHFsCzvhdsS7JQzsdfk6CCo2axgeYC30+dV+AGRirY9FMw==" saltValue="gcgU1JZ2mAVWAOaDUvrIwg=="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90" xr:uid="{C0D83602-D859-44E8-A4EC-A1EB4F4AF754}">
      <formula1>ROUND(I11,2)</formula1>
    </dataValidation>
  </dataValidations>
  <hyperlinks>
    <hyperlink ref="O4" location="'Rek. obj.'!A1" display="*späť na Rek. obj." xr:uid="{CC4EFCA8-2039-4814-A18F-EA76AE1E8AF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9D30DF-4E1D-4926-96EE-3CBA73D9C330}">
  <sheetPr codeName="Hárok126">
    <tabColor rgb="FFFFC000"/>
    <pageSetUpPr fitToPage="1"/>
  </sheetPr>
  <dimension ref="B1:O74"/>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5135</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439</v>
      </c>
      <c r="J10" s="23"/>
      <c r="L10" s="36"/>
    </row>
    <row r="11" spans="2:15" s="20" customFormat="1" ht="25.95" customHeight="1" x14ac:dyDescent="0.25">
      <c r="B11" s="19"/>
      <c r="D11" s="21" t="s">
        <v>283</v>
      </c>
      <c r="E11" s="22" t="s">
        <v>419</v>
      </c>
      <c r="F11" s="22" t="s">
        <v>1385</v>
      </c>
      <c r="J11" s="23"/>
      <c r="L11" s="36"/>
    </row>
    <row r="12" spans="2:15" s="1" customFormat="1" ht="11.4" x14ac:dyDescent="0.2">
      <c r="B12" s="14"/>
      <c r="C12" s="5" t="s">
        <v>419</v>
      </c>
      <c r="D12" s="5" t="s">
        <v>288</v>
      </c>
      <c r="E12" s="6" t="s">
        <v>5002</v>
      </c>
      <c r="F12" s="7" t="s">
        <v>5003</v>
      </c>
      <c r="G12" s="8" t="s">
        <v>395</v>
      </c>
      <c r="H12" s="9">
        <v>12</v>
      </c>
      <c r="I12" s="29"/>
      <c r="J12" s="30">
        <f t="shared" ref="J12:J15" si="0">ROUND(I12*H12,2)</f>
        <v>0</v>
      </c>
      <c r="K12" s="10"/>
      <c r="L12" s="16"/>
    </row>
    <row r="13" spans="2:15" s="1" customFormat="1" ht="11.4" x14ac:dyDescent="0.2">
      <c r="B13" s="14"/>
      <c r="C13" s="5" t="s">
        <v>422</v>
      </c>
      <c r="D13" s="5" t="s">
        <v>288</v>
      </c>
      <c r="E13" s="6" t="s">
        <v>393</v>
      </c>
      <c r="F13" s="7" t="s">
        <v>5004</v>
      </c>
      <c r="G13" s="8" t="s">
        <v>395</v>
      </c>
      <c r="H13" s="9">
        <v>54.75</v>
      </c>
      <c r="I13" s="29"/>
      <c r="J13" s="30">
        <f t="shared" si="0"/>
        <v>0</v>
      </c>
      <c r="K13" s="10"/>
      <c r="L13" s="16"/>
    </row>
    <row r="14" spans="2:15" s="20" customFormat="1" ht="11.4" x14ac:dyDescent="0.2">
      <c r="B14" s="19"/>
      <c r="C14" s="5" t="s">
        <v>443</v>
      </c>
      <c r="D14" s="5" t="s">
        <v>288</v>
      </c>
      <c r="E14" s="6" t="s">
        <v>1418</v>
      </c>
      <c r="F14" s="7" t="s">
        <v>1419</v>
      </c>
      <c r="G14" s="8" t="s">
        <v>395</v>
      </c>
      <c r="H14" s="9">
        <v>18.25</v>
      </c>
      <c r="I14" s="29"/>
      <c r="J14" s="30">
        <f t="shared" si="0"/>
        <v>0</v>
      </c>
      <c r="K14" s="10"/>
      <c r="L14" s="36"/>
    </row>
    <row r="15" spans="2:15" s="1" customFormat="1" ht="11.4" x14ac:dyDescent="0.2">
      <c r="B15" s="14"/>
      <c r="C15" s="5" t="s">
        <v>459</v>
      </c>
      <c r="D15" s="5" t="s">
        <v>288</v>
      </c>
      <c r="E15" s="6" t="s">
        <v>5005</v>
      </c>
      <c r="F15" s="7" t="s">
        <v>5006</v>
      </c>
      <c r="G15" s="8" t="s">
        <v>395</v>
      </c>
      <c r="H15" s="9">
        <v>36</v>
      </c>
      <c r="I15" s="29"/>
      <c r="J15" s="30">
        <f t="shared" si="0"/>
        <v>0</v>
      </c>
      <c r="K15" s="10"/>
      <c r="L15" s="16"/>
    </row>
    <row r="16" spans="2:15" s="1" customFormat="1" ht="22.8" x14ac:dyDescent="0.2">
      <c r="B16" s="14"/>
      <c r="C16" s="5" t="s">
        <v>489</v>
      </c>
      <c r="D16" s="5" t="s">
        <v>288</v>
      </c>
      <c r="E16" s="6" t="s">
        <v>1426</v>
      </c>
      <c r="F16" s="7" t="s">
        <v>1427</v>
      </c>
      <c r="G16" s="8" t="s">
        <v>395</v>
      </c>
      <c r="H16" s="9">
        <v>12</v>
      </c>
      <c r="I16" s="29"/>
      <c r="J16" s="30">
        <f>ROUND(I16*H16,2)</f>
        <v>0</v>
      </c>
      <c r="K16" s="10"/>
      <c r="L16" s="16"/>
    </row>
    <row r="17" spans="2:12" s="1" customFormat="1" ht="22.8" x14ac:dyDescent="0.2">
      <c r="B17" s="14"/>
      <c r="C17" s="5" t="s">
        <v>492</v>
      </c>
      <c r="D17" s="5" t="s">
        <v>288</v>
      </c>
      <c r="E17" s="6" t="s">
        <v>5136</v>
      </c>
      <c r="F17" s="7" t="s">
        <v>5137</v>
      </c>
      <c r="G17" s="8" t="s">
        <v>291</v>
      </c>
      <c r="H17" s="9">
        <v>40</v>
      </c>
      <c r="I17" s="29"/>
      <c r="J17" s="30">
        <f t="shared" ref="J17:J45" si="1">ROUND(I17*H17,2)</f>
        <v>0</v>
      </c>
      <c r="K17" s="10"/>
      <c r="L17" s="16"/>
    </row>
    <row r="18" spans="2:12" s="1" customFormat="1" ht="22.8" x14ac:dyDescent="0.2">
      <c r="B18" s="14"/>
      <c r="C18" s="5" t="s">
        <v>495</v>
      </c>
      <c r="D18" s="5" t="s">
        <v>288</v>
      </c>
      <c r="E18" s="6" t="s">
        <v>1673</v>
      </c>
      <c r="F18" s="7" t="s">
        <v>1674</v>
      </c>
      <c r="G18" s="8" t="s">
        <v>395</v>
      </c>
      <c r="H18" s="9">
        <v>12</v>
      </c>
      <c r="I18" s="29"/>
      <c r="J18" s="30">
        <f t="shared" si="1"/>
        <v>0</v>
      </c>
      <c r="K18" s="10"/>
      <c r="L18" s="16"/>
    </row>
    <row r="19" spans="2:12" s="1" customFormat="1" ht="11.4" x14ac:dyDescent="0.2">
      <c r="B19" s="14"/>
      <c r="C19" s="39" t="s">
        <v>498</v>
      </c>
      <c r="D19" s="39" t="s">
        <v>284</v>
      </c>
      <c r="E19" s="40" t="s">
        <v>5009</v>
      </c>
      <c r="F19" s="41" t="s">
        <v>5010</v>
      </c>
      <c r="G19" s="42" t="s">
        <v>435</v>
      </c>
      <c r="H19" s="43">
        <v>21.6</v>
      </c>
      <c r="I19" s="29"/>
      <c r="J19" s="30">
        <f t="shared" si="1"/>
        <v>0</v>
      </c>
      <c r="K19" s="10"/>
      <c r="L19" s="16"/>
    </row>
    <row r="20" spans="2:12" s="1" customFormat="1" ht="11.4" x14ac:dyDescent="0.2">
      <c r="B20" s="14"/>
      <c r="C20" s="5" t="s">
        <v>441</v>
      </c>
      <c r="D20" s="5" t="s">
        <v>288</v>
      </c>
      <c r="E20" s="6" t="s">
        <v>396</v>
      </c>
      <c r="F20" s="7" t="s">
        <v>397</v>
      </c>
      <c r="G20" s="8" t="s">
        <v>395</v>
      </c>
      <c r="H20" s="9">
        <v>78.75</v>
      </c>
      <c r="I20" s="29"/>
      <c r="J20" s="30">
        <f t="shared" si="1"/>
        <v>0</v>
      </c>
      <c r="K20" s="10"/>
      <c r="L20" s="16"/>
    </row>
    <row r="21" spans="2:12" s="1" customFormat="1" ht="11.4" x14ac:dyDescent="0.2">
      <c r="B21" s="14"/>
      <c r="C21" s="5" t="s">
        <v>503</v>
      </c>
      <c r="D21" s="5" t="s">
        <v>288</v>
      </c>
      <c r="E21" s="6" t="s">
        <v>5011</v>
      </c>
      <c r="F21" s="7" t="s">
        <v>5012</v>
      </c>
      <c r="G21" s="8" t="s">
        <v>395</v>
      </c>
      <c r="H21" s="9">
        <v>12</v>
      </c>
      <c r="I21" s="29"/>
      <c r="J21" s="30">
        <f t="shared" si="1"/>
        <v>0</v>
      </c>
      <c r="K21" s="10"/>
      <c r="L21" s="16"/>
    </row>
    <row r="22" spans="2:12" s="1" customFormat="1" ht="11.4" x14ac:dyDescent="0.2">
      <c r="B22" s="14"/>
      <c r="C22" s="5" t="s">
        <v>506</v>
      </c>
      <c r="D22" s="5" t="s">
        <v>288</v>
      </c>
      <c r="E22" s="6" t="s">
        <v>5138</v>
      </c>
      <c r="F22" s="7" t="s">
        <v>5139</v>
      </c>
      <c r="G22" s="8" t="s">
        <v>595</v>
      </c>
      <c r="H22" s="9">
        <v>300</v>
      </c>
      <c r="I22" s="29"/>
      <c r="J22" s="30">
        <f t="shared" si="1"/>
        <v>0</v>
      </c>
      <c r="K22" s="10"/>
      <c r="L22" s="16"/>
    </row>
    <row r="23" spans="2:12" s="1" customFormat="1" ht="22.8" x14ac:dyDescent="0.2">
      <c r="B23" s="14"/>
      <c r="C23" s="39" t="s">
        <v>509</v>
      </c>
      <c r="D23" s="39" t="s">
        <v>284</v>
      </c>
      <c r="E23" s="40" t="s">
        <v>5140</v>
      </c>
      <c r="F23" s="41" t="s">
        <v>5141</v>
      </c>
      <c r="G23" s="42" t="s">
        <v>336</v>
      </c>
      <c r="H23" s="43">
        <v>20</v>
      </c>
      <c r="I23" s="29"/>
      <c r="J23" s="30">
        <f t="shared" si="1"/>
        <v>0</v>
      </c>
      <c r="K23" s="10"/>
      <c r="L23" s="16"/>
    </row>
    <row r="24" spans="2:12" s="20" customFormat="1" ht="25.95" customHeight="1" x14ac:dyDescent="0.25">
      <c r="B24" s="19"/>
      <c r="D24" s="21" t="s">
        <v>283</v>
      </c>
      <c r="E24" s="22" t="s">
        <v>459</v>
      </c>
      <c r="F24" s="22" t="s">
        <v>1592</v>
      </c>
      <c r="I24" s="45"/>
      <c r="J24" s="23"/>
      <c r="K24" s="45"/>
      <c r="L24" s="36"/>
    </row>
    <row r="25" spans="2:12" s="1" customFormat="1" ht="11.4" x14ac:dyDescent="0.2">
      <c r="B25" s="14"/>
      <c r="C25" s="5" t="s">
        <v>512</v>
      </c>
      <c r="D25" s="5" t="s">
        <v>288</v>
      </c>
      <c r="E25" s="6" t="s">
        <v>5013</v>
      </c>
      <c r="F25" s="7" t="s">
        <v>5014</v>
      </c>
      <c r="G25" s="8" t="s">
        <v>595</v>
      </c>
      <c r="H25" s="9">
        <v>30</v>
      </c>
      <c r="I25" s="29"/>
      <c r="J25" s="30">
        <f t="shared" si="1"/>
        <v>0</v>
      </c>
      <c r="K25" s="10"/>
      <c r="L25" s="16"/>
    </row>
    <row r="26" spans="2:12" s="20" customFormat="1" ht="25.95" customHeight="1" x14ac:dyDescent="0.25">
      <c r="B26" s="19"/>
      <c r="D26" s="21" t="s">
        <v>283</v>
      </c>
      <c r="E26" s="22" t="s">
        <v>284</v>
      </c>
      <c r="F26" s="22" t="s">
        <v>284</v>
      </c>
      <c r="I26" s="45"/>
      <c r="J26" s="23"/>
      <c r="K26" s="45"/>
      <c r="L26" s="36"/>
    </row>
    <row r="27" spans="2:12" s="20" customFormat="1" ht="25.95" customHeight="1" x14ac:dyDescent="0.25">
      <c r="B27" s="19"/>
      <c r="D27" s="21" t="s">
        <v>283</v>
      </c>
      <c r="E27" s="22" t="s">
        <v>5023</v>
      </c>
      <c r="F27" s="22" t="s">
        <v>5024</v>
      </c>
      <c r="I27" s="45"/>
      <c r="J27" s="23"/>
      <c r="K27" s="45"/>
      <c r="L27" s="36"/>
    </row>
    <row r="28" spans="2:12" s="1" customFormat="1" ht="11.4" x14ac:dyDescent="0.2">
      <c r="B28" s="14"/>
      <c r="C28" s="5" t="s">
        <v>515</v>
      </c>
      <c r="D28" s="5" t="s">
        <v>288</v>
      </c>
      <c r="E28" s="6" t="s">
        <v>5034</v>
      </c>
      <c r="F28" s="7" t="s">
        <v>5035</v>
      </c>
      <c r="G28" s="8" t="s">
        <v>291</v>
      </c>
      <c r="H28" s="9">
        <v>84</v>
      </c>
      <c r="I28" s="29"/>
      <c r="J28" s="30">
        <f t="shared" si="1"/>
        <v>0</v>
      </c>
      <c r="K28" s="10"/>
      <c r="L28" s="16"/>
    </row>
    <row r="29" spans="2:12" s="1" customFormat="1" ht="11.4" x14ac:dyDescent="0.2">
      <c r="B29" s="14"/>
      <c r="C29" s="39" t="s">
        <v>518</v>
      </c>
      <c r="D29" s="39" t="s">
        <v>284</v>
      </c>
      <c r="E29" s="40" t="s">
        <v>5036</v>
      </c>
      <c r="F29" s="41" t="s">
        <v>5037</v>
      </c>
      <c r="G29" s="42" t="s">
        <v>291</v>
      </c>
      <c r="H29" s="43">
        <v>84</v>
      </c>
      <c r="I29" s="29"/>
      <c r="J29" s="30">
        <f t="shared" si="1"/>
        <v>0</v>
      </c>
      <c r="K29" s="10"/>
      <c r="L29" s="16"/>
    </row>
    <row r="30" spans="2:12" s="1" customFormat="1" ht="11.4" x14ac:dyDescent="0.2">
      <c r="B30" s="14"/>
      <c r="C30" s="39" t="s">
        <v>521</v>
      </c>
      <c r="D30" s="39" t="s">
        <v>284</v>
      </c>
      <c r="E30" s="40" t="s">
        <v>5031</v>
      </c>
      <c r="F30" s="41" t="s">
        <v>5032</v>
      </c>
      <c r="G30" s="42" t="s">
        <v>5033</v>
      </c>
      <c r="H30" s="43">
        <v>5</v>
      </c>
      <c r="I30" s="29"/>
      <c r="J30" s="30">
        <f t="shared" si="1"/>
        <v>0</v>
      </c>
      <c r="K30" s="10"/>
      <c r="L30" s="16"/>
    </row>
    <row r="31" spans="2:12" s="1" customFormat="1" ht="11.4" x14ac:dyDescent="0.2">
      <c r="B31" s="14"/>
      <c r="C31" s="5" t="s">
        <v>525</v>
      </c>
      <c r="D31" s="5" t="s">
        <v>288</v>
      </c>
      <c r="E31" s="6" t="s">
        <v>5038</v>
      </c>
      <c r="F31" s="7" t="s">
        <v>5039</v>
      </c>
      <c r="G31" s="8" t="s">
        <v>314</v>
      </c>
      <c r="H31" s="9">
        <v>2</v>
      </c>
      <c r="I31" s="29"/>
      <c r="J31" s="30">
        <f t="shared" si="1"/>
        <v>0</v>
      </c>
      <c r="K31" s="10"/>
      <c r="L31" s="16"/>
    </row>
    <row r="32" spans="2:12" s="1" customFormat="1" ht="11.4" x14ac:dyDescent="0.2">
      <c r="B32" s="14"/>
      <c r="C32" s="5" t="s">
        <v>528</v>
      </c>
      <c r="D32" s="5" t="s">
        <v>288</v>
      </c>
      <c r="E32" s="6" t="s">
        <v>5142</v>
      </c>
      <c r="F32" s="7" t="s">
        <v>5143</v>
      </c>
      <c r="G32" s="8" t="s">
        <v>291</v>
      </c>
      <c r="H32" s="9">
        <v>34</v>
      </c>
      <c r="I32" s="29"/>
      <c r="J32" s="30">
        <f t="shared" si="1"/>
        <v>0</v>
      </c>
      <c r="K32" s="10"/>
      <c r="L32" s="16"/>
    </row>
    <row r="33" spans="2:12" s="1" customFormat="1" ht="11.4" x14ac:dyDescent="0.2">
      <c r="B33" s="14"/>
      <c r="C33" s="39" t="s">
        <v>531</v>
      </c>
      <c r="D33" s="39" t="s">
        <v>284</v>
      </c>
      <c r="E33" s="40" t="s">
        <v>5144</v>
      </c>
      <c r="F33" s="41" t="s">
        <v>5145</v>
      </c>
      <c r="G33" s="42" t="s">
        <v>314</v>
      </c>
      <c r="H33" s="43">
        <v>2</v>
      </c>
      <c r="I33" s="29"/>
      <c r="J33" s="30">
        <f t="shared" si="1"/>
        <v>0</v>
      </c>
      <c r="K33" s="10"/>
      <c r="L33" s="16"/>
    </row>
    <row r="34" spans="2:12" s="1" customFormat="1" ht="11.4" x14ac:dyDescent="0.2">
      <c r="B34" s="14"/>
      <c r="C34" s="39" t="s">
        <v>534</v>
      </c>
      <c r="D34" s="39" t="s">
        <v>284</v>
      </c>
      <c r="E34" s="40" t="s">
        <v>5048</v>
      </c>
      <c r="F34" s="41" t="s">
        <v>5049</v>
      </c>
      <c r="G34" s="42" t="s">
        <v>314</v>
      </c>
      <c r="H34" s="43">
        <v>18</v>
      </c>
      <c r="I34" s="29"/>
      <c r="J34" s="30">
        <f t="shared" si="1"/>
        <v>0</v>
      </c>
      <c r="K34" s="10"/>
      <c r="L34" s="16"/>
    </row>
    <row r="35" spans="2:12" s="1" customFormat="1" ht="11.4" x14ac:dyDescent="0.2">
      <c r="B35" s="14"/>
      <c r="C35" s="5" t="s">
        <v>537</v>
      </c>
      <c r="D35" s="5" t="s">
        <v>288</v>
      </c>
      <c r="E35" s="6" t="s">
        <v>5050</v>
      </c>
      <c r="F35" s="7" t="s">
        <v>5051</v>
      </c>
      <c r="G35" s="8" t="s">
        <v>314</v>
      </c>
      <c r="H35" s="9">
        <v>2</v>
      </c>
      <c r="I35" s="29"/>
      <c r="J35" s="30">
        <f t="shared" si="1"/>
        <v>0</v>
      </c>
      <c r="K35" s="10"/>
      <c r="L35" s="16"/>
    </row>
    <row r="36" spans="2:12" s="1" customFormat="1" ht="11.4" x14ac:dyDescent="0.2">
      <c r="B36" s="14"/>
      <c r="C36" s="39" t="s">
        <v>540</v>
      </c>
      <c r="D36" s="39" t="s">
        <v>284</v>
      </c>
      <c r="E36" s="40" t="s">
        <v>5052</v>
      </c>
      <c r="F36" s="41" t="s">
        <v>5053</v>
      </c>
      <c r="G36" s="42" t="s">
        <v>901</v>
      </c>
      <c r="H36" s="43">
        <v>2</v>
      </c>
      <c r="I36" s="29"/>
      <c r="J36" s="30">
        <f t="shared" si="1"/>
        <v>0</v>
      </c>
      <c r="K36" s="10"/>
      <c r="L36" s="16"/>
    </row>
    <row r="37" spans="2:12" s="1" customFormat="1" ht="11.4" x14ac:dyDescent="0.2">
      <c r="B37" s="14"/>
      <c r="C37" s="5" t="s">
        <v>545</v>
      </c>
      <c r="D37" s="5" t="s">
        <v>288</v>
      </c>
      <c r="E37" s="6" t="s">
        <v>5146</v>
      </c>
      <c r="F37" s="7" t="s">
        <v>5147</v>
      </c>
      <c r="G37" s="8" t="s">
        <v>314</v>
      </c>
      <c r="H37" s="9">
        <v>6</v>
      </c>
      <c r="I37" s="29"/>
      <c r="J37" s="30">
        <f t="shared" si="1"/>
        <v>0</v>
      </c>
      <c r="K37" s="10"/>
      <c r="L37" s="16"/>
    </row>
    <row r="38" spans="2:12" s="1" customFormat="1" ht="22.8" x14ac:dyDescent="0.2">
      <c r="B38" s="14"/>
      <c r="C38" s="39" t="s">
        <v>548</v>
      </c>
      <c r="D38" s="39" t="s">
        <v>284</v>
      </c>
      <c r="E38" s="40" t="s">
        <v>5148</v>
      </c>
      <c r="F38" s="41" t="s">
        <v>5149</v>
      </c>
      <c r="G38" s="42" t="s">
        <v>314</v>
      </c>
      <c r="H38" s="43">
        <v>6</v>
      </c>
      <c r="I38" s="29"/>
      <c r="J38" s="30">
        <f t="shared" si="1"/>
        <v>0</v>
      </c>
      <c r="K38" s="10"/>
      <c r="L38" s="16"/>
    </row>
    <row r="39" spans="2:12" s="1" customFormat="1" ht="11.4" x14ac:dyDescent="0.2">
      <c r="B39" s="14"/>
      <c r="C39" s="5" t="s">
        <v>551</v>
      </c>
      <c r="D39" s="5" t="s">
        <v>288</v>
      </c>
      <c r="E39" s="6" t="s">
        <v>5150</v>
      </c>
      <c r="F39" s="7" t="s">
        <v>5151</v>
      </c>
      <c r="G39" s="8" t="s">
        <v>314</v>
      </c>
      <c r="H39" s="9">
        <v>4</v>
      </c>
      <c r="I39" s="29"/>
      <c r="J39" s="30">
        <f t="shared" si="1"/>
        <v>0</v>
      </c>
      <c r="K39" s="10"/>
      <c r="L39" s="16"/>
    </row>
    <row r="40" spans="2:12" s="1" customFormat="1" ht="22.8" x14ac:dyDescent="0.2">
      <c r="B40" s="14"/>
      <c r="C40" s="39" t="s">
        <v>554</v>
      </c>
      <c r="D40" s="39" t="s">
        <v>284</v>
      </c>
      <c r="E40" s="40" t="s">
        <v>5152</v>
      </c>
      <c r="F40" s="41" t="s">
        <v>5153</v>
      </c>
      <c r="G40" s="42" t="s">
        <v>314</v>
      </c>
      <c r="H40" s="43">
        <v>4</v>
      </c>
      <c r="I40" s="29"/>
      <c r="J40" s="30">
        <f t="shared" si="1"/>
        <v>0</v>
      </c>
      <c r="K40" s="10"/>
      <c r="L40" s="16"/>
    </row>
    <row r="41" spans="2:12" s="1" customFormat="1" ht="11.4" x14ac:dyDescent="0.2">
      <c r="B41" s="14"/>
      <c r="C41" s="5" t="s">
        <v>557</v>
      </c>
      <c r="D41" s="5" t="s">
        <v>288</v>
      </c>
      <c r="E41" s="6" t="s">
        <v>5154</v>
      </c>
      <c r="F41" s="7" t="s">
        <v>5155</v>
      </c>
      <c r="G41" s="8" t="s">
        <v>314</v>
      </c>
      <c r="H41" s="9">
        <v>4</v>
      </c>
      <c r="I41" s="29"/>
      <c r="J41" s="30">
        <f t="shared" si="1"/>
        <v>0</v>
      </c>
      <c r="K41" s="10"/>
      <c r="L41" s="16"/>
    </row>
    <row r="42" spans="2:12" s="1" customFormat="1" ht="22.8" x14ac:dyDescent="0.2">
      <c r="B42" s="14"/>
      <c r="C42" s="39" t="s">
        <v>623</v>
      </c>
      <c r="D42" s="39" t="s">
        <v>284</v>
      </c>
      <c r="E42" s="40" t="s">
        <v>5156</v>
      </c>
      <c r="F42" s="41" t="s">
        <v>5157</v>
      </c>
      <c r="G42" s="42" t="s">
        <v>314</v>
      </c>
      <c r="H42" s="43">
        <v>4</v>
      </c>
      <c r="I42" s="29"/>
      <c r="J42" s="30">
        <f t="shared" si="1"/>
        <v>0</v>
      </c>
      <c r="K42" s="10"/>
      <c r="L42" s="16"/>
    </row>
    <row r="43" spans="2:12" s="1" customFormat="1" ht="11.4" x14ac:dyDescent="0.2">
      <c r="B43" s="14"/>
      <c r="C43" s="39" t="s">
        <v>626</v>
      </c>
      <c r="D43" s="39" t="s">
        <v>284</v>
      </c>
      <c r="E43" s="40" t="s">
        <v>5084</v>
      </c>
      <c r="F43" s="41" t="s">
        <v>5085</v>
      </c>
      <c r="G43" s="42" t="s">
        <v>314</v>
      </c>
      <c r="H43" s="43">
        <v>2</v>
      </c>
      <c r="I43" s="29"/>
      <c r="J43" s="30">
        <f t="shared" si="1"/>
        <v>0</v>
      </c>
      <c r="K43" s="10"/>
      <c r="L43" s="16"/>
    </row>
    <row r="44" spans="2:12" s="1" customFormat="1" ht="11.4" x14ac:dyDescent="0.2">
      <c r="B44" s="14"/>
      <c r="C44" s="5" t="s">
        <v>629</v>
      </c>
      <c r="D44" s="5" t="s">
        <v>288</v>
      </c>
      <c r="E44" s="6" t="s">
        <v>5086</v>
      </c>
      <c r="F44" s="7" t="s">
        <v>5087</v>
      </c>
      <c r="G44" s="8" t="s">
        <v>314</v>
      </c>
      <c r="H44" s="9">
        <v>2</v>
      </c>
      <c r="I44" s="29"/>
      <c r="J44" s="30">
        <f t="shared" si="1"/>
        <v>0</v>
      </c>
      <c r="K44" s="10"/>
      <c r="L44" s="16"/>
    </row>
    <row r="45" spans="2:12" s="1" customFormat="1" ht="11.4" x14ac:dyDescent="0.2">
      <c r="B45" s="14"/>
      <c r="C45" s="5" t="s">
        <v>633</v>
      </c>
      <c r="D45" s="5" t="s">
        <v>288</v>
      </c>
      <c r="E45" s="6" t="s">
        <v>5088</v>
      </c>
      <c r="F45" s="7" t="s">
        <v>5089</v>
      </c>
      <c r="G45" s="8" t="s">
        <v>314</v>
      </c>
      <c r="H45" s="9">
        <v>6</v>
      </c>
      <c r="I45" s="29"/>
      <c r="J45" s="30">
        <f t="shared" si="1"/>
        <v>0</v>
      </c>
      <c r="K45" s="10"/>
      <c r="L45" s="16"/>
    </row>
    <row r="46" spans="2:12" s="1" customFormat="1" ht="11.4" x14ac:dyDescent="0.2">
      <c r="B46" s="14"/>
      <c r="C46" s="39" t="s">
        <v>636</v>
      </c>
      <c r="D46" s="39" t="s">
        <v>284</v>
      </c>
      <c r="E46" s="40" t="s">
        <v>5090</v>
      </c>
      <c r="F46" s="41" t="s">
        <v>5091</v>
      </c>
      <c r="G46" s="42" t="s">
        <v>314</v>
      </c>
      <c r="H46" s="43">
        <v>6</v>
      </c>
      <c r="I46" s="29"/>
      <c r="J46" s="30">
        <f>ROUND(I46*H46,2)</f>
        <v>0</v>
      </c>
      <c r="K46" s="10"/>
      <c r="L46" s="16"/>
    </row>
    <row r="47" spans="2:12" s="1" customFormat="1" ht="11.4" x14ac:dyDescent="0.2">
      <c r="B47" s="14"/>
      <c r="C47" s="5" t="s">
        <v>639</v>
      </c>
      <c r="D47" s="5" t="s">
        <v>288</v>
      </c>
      <c r="E47" s="6" t="s">
        <v>5092</v>
      </c>
      <c r="F47" s="7" t="s">
        <v>5093</v>
      </c>
      <c r="G47" s="8" t="s">
        <v>901</v>
      </c>
      <c r="H47" s="9">
        <v>1</v>
      </c>
      <c r="I47" s="29"/>
      <c r="J47" s="30">
        <f t="shared" ref="J47:J69" si="2">ROUND(I47*H47,2)</f>
        <v>0</v>
      </c>
      <c r="K47" s="10"/>
      <c r="L47" s="16"/>
    </row>
    <row r="48" spans="2:12" s="1" customFormat="1" ht="11.4" x14ac:dyDescent="0.2">
      <c r="B48" s="14"/>
      <c r="C48" s="39" t="s">
        <v>642</v>
      </c>
      <c r="D48" s="39" t="s">
        <v>284</v>
      </c>
      <c r="E48" s="40" t="s">
        <v>5094</v>
      </c>
      <c r="F48" s="41" t="s">
        <v>5095</v>
      </c>
      <c r="G48" s="42" t="s">
        <v>314</v>
      </c>
      <c r="H48" s="43">
        <v>1</v>
      </c>
      <c r="I48" s="29"/>
      <c r="J48" s="30">
        <f t="shared" si="2"/>
        <v>0</v>
      </c>
      <c r="K48" s="10"/>
      <c r="L48" s="16"/>
    </row>
    <row r="49" spans="2:12" s="1" customFormat="1" ht="11.4" x14ac:dyDescent="0.2">
      <c r="B49" s="14"/>
      <c r="C49" s="39" t="s">
        <v>645</v>
      </c>
      <c r="D49" s="39" t="s">
        <v>284</v>
      </c>
      <c r="E49" s="40" t="s">
        <v>5096</v>
      </c>
      <c r="F49" s="41" t="s">
        <v>5097</v>
      </c>
      <c r="G49" s="42" t="s">
        <v>291</v>
      </c>
      <c r="H49" s="43">
        <v>90</v>
      </c>
      <c r="I49" s="29"/>
      <c r="J49" s="30">
        <f t="shared" si="2"/>
        <v>0</v>
      </c>
      <c r="K49" s="10"/>
      <c r="L49" s="16"/>
    </row>
    <row r="50" spans="2:12" s="1" customFormat="1" ht="11.4" x14ac:dyDescent="0.2">
      <c r="B50" s="14"/>
      <c r="C50" s="39" t="s">
        <v>648</v>
      </c>
      <c r="D50" s="39" t="s">
        <v>284</v>
      </c>
      <c r="E50" s="40" t="s">
        <v>5098</v>
      </c>
      <c r="F50" s="41" t="s">
        <v>5099</v>
      </c>
      <c r="G50" s="42" t="s">
        <v>314</v>
      </c>
      <c r="H50" s="43">
        <v>4</v>
      </c>
      <c r="I50" s="29"/>
      <c r="J50" s="30">
        <f t="shared" si="2"/>
        <v>0</v>
      </c>
      <c r="K50" s="10"/>
      <c r="L50" s="16"/>
    </row>
    <row r="51" spans="2:12" s="1" customFormat="1" ht="11.4" x14ac:dyDescent="0.2">
      <c r="B51" s="14"/>
      <c r="C51" s="39" t="s">
        <v>651</v>
      </c>
      <c r="D51" s="39" t="s">
        <v>284</v>
      </c>
      <c r="E51" s="40" t="s">
        <v>5100</v>
      </c>
      <c r="F51" s="41" t="s">
        <v>5101</v>
      </c>
      <c r="G51" s="42" t="s">
        <v>314</v>
      </c>
      <c r="H51" s="43">
        <v>2</v>
      </c>
      <c r="I51" s="29"/>
      <c r="J51" s="30">
        <f t="shared" si="2"/>
        <v>0</v>
      </c>
      <c r="K51" s="10"/>
      <c r="L51" s="16"/>
    </row>
    <row r="52" spans="2:12" s="1" customFormat="1" ht="11.4" x14ac:dyDescent="0.2">
      <c r="B52" s="14"/>
      <c r="C52" s="39" t="s">
        <v>654</v>
      </c>
      <c r="D52" s="39" t="s">
        <v>284</v>
      </c>
      <c r="E52" s="40" t="s">
        <v>5102</v>
      </c>
      <c r="F52" s="41" t="s">
        <v>5103</v>
      </c>
      <c r="G52" s="42" t="s">
        <v>901</v>
      </c>
      <c r="H52" s="43">
        <v>2</v>
      </c>
      <c r="I52" s="29"/>
      <c r="J52" s="30">
        <f t="shared" si="2"/>
        <v>0</v>
      </c>
      <c r="K52" s="10"/>
      <c r="L52" s="16"/>
    </row>
    <row r="53" spans="2:12" s="1" customFormat="1" ht="22.8" x14ac:dyDescent="0.2">
      <c r="B53" s="14"/>
      <c r="C53" s="39" t="s">
        <v>657</v>
      </c>
      <c r="D53" s="39" t="s">
        <v>284</v>
      </c>
      <c r="E53" s="40" t="s">
        <v>5158</v>
      </c>
      <c r="F53" s="41" t="s">
        <v>5159</v>
      </c>
      <c r="G53" s="42" t="s">
        <v>1133</v>
      </c>
      <c r="H53" s="43">
        <v>2</v>
      </c>
      <c r="I53" s="29"/>
      <c r="J53" s="30">
        <f t="shared" si="2"/>
        <v>0</v>
      </c>
      <c r="K53" s="10"/>
      <c r="L53" s="16"/>
    </row>
    <row r="54" spans="2:12" s="1" customFormat="1" ht="11.4" x14ac:dyDescent="0.2">
      <c r="B54" s="14"/>
      <c r="C54" s="5" t="s">
        <v>660</v>
      </c>
      <c r="D54" s="5" t="s">
        <v>288</v>
      </c>
      <c r="E54" s="6" t="s">
        <v>5160</v>
      </c>
      <c r="F54" s="7" t="s">
        <v>5161</v>
      </c>
      <c r="G54" s="8" t="s">
        <v>291</v>
      </c>
      <c r="H54" s="9">
        <v>84</v>
      </c>
      <c r="I54" s="29"/>
      <c r="J54" s="30">
        <f t="shared" si="2"/>
        <v>0</v>
      </c>
      <c r="K54" s="10"/>
      <c r="L54" s="16"/>
    </row>
    <row r="55" spans="2:12" s="1" customFormat="1" ht="11.4" x14ac:dyDescent="0.2">
      <c r="B55" s="14"/>
      <c r="C55" s="5" t="s">
        <v>663</v>
      </c>
      <c r="D55" s="5" t="s">
        <v>288</v>
      </c>
      <c r="E55" s="6" t="s">
        <v>5108</v>
      </c>
      <c r="F55" s="7" t="s">
        <v>5109</v>
      </c>
      <c r="G55" s="8" t="s">
        <v>291</v>
      </c>
      <c r="H55" s="9">
        <v>84</v>
      </c>
      <c r="I55" s="29"/>
      <c r="J55" s="30">
        <f t="shared" si="2"/>
        <v>0</v>
      </c>
      <c r="K55" s="10"/>
      <c r="L55" s="16"/>
    </row>
    <row r="56" spans="2:12" s="1" customFormat="1" ht="11.4" x14ac:dyDescent="0.2">
      <c r="B56" s="14"/>
      <c r="C56" s="5" t="s">
        <v>666</v>
      </c>
      <c r="D56" s="5" t="s">
        <v>288</v>
      </c>
      <c r="E56" s="6" t="s">
        <v>5110</v>
      </c>
      <c r="F56" s="7" t="s">
        <v>5111</v>
      </c>
      <c r="G56" s="8" t="s">
        <v>524</v>
      </c>
      <c r="H56" s="9">
        <v>1</v>
      </c>
      <c r="I56" s="29"/>
      <c r="J56" s="30">
        <f t="shared" si="2"/>
        <v>0</v>
      </c>
      <c r="K56" s="10"/>
      <c r="L56" s="16"/>
    </row>
    <row r="57" spans="2:12" s="1" customFormat="1" ht="11.4" x14ac:dyDescent="0.2">
      <c r="B57" s="14"/>
      <c r="C57" s="5" t="s">
        <v>669</v>
      </c>
      <c r="D57" s="5" t="s">
        <v>288</v>
      </c>
      <c r="E57" s="6" t="s">
        <v>5112</v>
      </c>
      <c r="F57" s="7" t="s">
        <v>5113</v>
      </c>
      <c r="G57" s="8" t="s">
        <v>524</v>
      </c>
      <c r="H57" s="9">
        <v>1</v>
      </c>
      <c r="I57" s="29"/>
      <c r="J57" s="30">
        <f t="shared" si="2"/>
        <v>0</v>
      </c>
      <c r="K57" s="10"/>
      <c r="L57" s="16"/>
    </row>
    <row r="58" spans="2:12" s="1" customFormat="1" ht="11.4" x14ac:dyDescent="0.2">
      <c r="B58" s="14"/>
      <c r="C58" s="5" t="s">
        <v>673</v>
      </c>
      <c r="D58" s="5" t="s">
        <v>288</v>
      </c>
      <c r="E58" s="6" t="s">
        <v>5162</v>
      </c>
      <c r="F58" s="7" t="s">
        <v>5163</v>
      </c>
      <c r="G58" s="8" t="s">
        <v>291</v>
      </c>
      <c r="H58" s="9">
        <v>87</v>
      </c>
      <c r="I58" s="29"/>
      <c r="J58" s="30">
        <f t="shared" si="2"/>
        <v>0</v>
      </c>
      <c r="K58" s="10"/>
      <c r="L58" s="16"/>
    </row>
    <row r="59" spans="2:12" s="1" customFormat="1" ht="11.4" x14ac:dyDescent="0.2">
      <c r="B59" s="14"/>
      <c r="C59" s="39" t="s">
        <v>676</v>
      </c>
      <c r="D59" s="39" t="s">
        <v>284</v>
      </c>
      <c r="E59" s="40" t="s">
        <v>5116</v>
      </c>
      <c r="F59" s="41" t="s">
        <v>5117</v>
      </c>
      <c r="G59" s="42" t="s">
        <v>395</v>
      </c>
      <c r="H59" s="43">
        <v>1</v>
      </c>
      <c r="I59" s="29"/>
      <c r="J59" s="30">
        <f t="shared" si="2"/>
        <v>0</v>
      </c>
      <c r="K59" s="10"/>
      <c r="L59" s="16"/>
    </row>
    <row r="60" spans="2:12" s="1" customFormat="1" ht="11.4" x14ac:dyDescent="0.2">
      <c r="B60" s="14"/>
      <c r="C60" s="39" t="s">
        <v>679</v>
      </c>
      <c r="D60" s="39" t="s">
        <v>284</v>
      </c>
      <c r="E60" s="40" t="s">
        <v>5118</v>
      </c>
      <c r="F60" s="41" t="s">
        <v>5119</v>
      </c>
      <c r="G60" s="42" t="s">
        <v>395</v>
      </c>
      <c r="H60" s="43">
        <v>1</v>
      </c>
      <c r="I60" s="29"/>
      <c r="J60" s="30">
        <f t="shared" si="2"/>
        <v>0</v>
      </c>
      <c r="K60" s="10"/>
      <c r="L60" s="16"/>
    </row>
    <row r="61" spans="2:12" s="20" customFormat="1" ht="25.95" customHeight="1" x14ac:dyDescent="0.25">
      <c r="B61" s="19"/>
      <c r="D61" s="21" t="s">
        <v>283</v>
      </c>
      <c r="E61" s="22" t="s">
        <v>391</v>
      </c>
      <c r="F61" s="22" t="s">
        <v>1237</v>
      </c>
      <c r="I61" s="45"/>
      <c r="J61" s="23"/>
      <c r="K61" s="45"/>
      <c r="L61" s="36"/>
    </row>
    <row r="62" spans="2:12" s="1" customFormat="1" ht="11.4" x14ac:dyDescent="0.2">
      <c r="B62" s="14"/>
      <c r="C62" s="39" t="s">
        <v>682</v>
      </c>
      <c r="D62" s="39" t="s">
        <v>284</v>
      </c>
      <c r="E62" s="40" t="s">
        <v>5120</v>
      </c>
      <c r="F62" s="41" t="s">
        <v>5121</v>
      </c>
      <c r="G62" s="42" t="s">
        <v>5033</v>
      </c>
      <c r="H62" s="43">
        <v>50</v>
      </c>
      <c r="I62" s="29"/>
      <c r="J62" s="30">
        <f t="shared" si="2"/>
        <v>0</v>
      </c>
      <c r="K62" s="10"/>
      <c r="L62" s="16"/>
    </row>
    <row r="63" spans="2:12" s="1" customFormat="1" ht="11.4" x14ac:dyDescent="0.2">
      <c r="B63" s="14"/>
      <c r="C63" s="5" t="s">
        <v>685</v>
      </c>
      <c r="D63" s="5" t="s">
        <v>288</v>
      </c>
      <c r="E63" s="6" t="s">
        <v>2020</v>
      </c>
      <c r="F63" s="7" t="s">
        <v>2021</v>
      </c>
      <c r="G63" s="8" t="s">
        <v>291</v>
      </c>
      <c r="H63" s="9">
        <v>50</v>
      </c>
      <c r="I63" s="29"/>
      <c r="J63" s="30">
        <f t="shared" si="2"/>
        <v>0</v>
      </c>
      <c r="K63" s="10"/>
      <c r="L63" s="16"/>
    </row>
    <row r="64" spans="2:12" s="20" customFormat="1" ht="25.95" customHeight="1" x14ac:dyDescent="0.25">
      <c r="B64" s="19"/>
      <c r="D64" s="21" t="s">
        <v>283</v>
      </c>
      <c r="E64" s="22" t="s">
        <v>5122</v>
      </c>
      <c r="F64" s="22" t="s">
        <v>5123</v>
      </c>
      <c r="I64" s="45"/>
      <c r="J64" s="23"/>
      <c r="K64" s="45"/>
      <c r="L64" s="36"/>
    </row>
    <row r="65" spans="2:12" s="1" customFormat="1" ht="11.4" x14ac:dyDescent="0.2">
      <c r="B65" s="14"/>
      <c r="C65" s="39" t="s">
        <v>688</v>
      </c>
      <c r="D65" s="39" t="s">
        <v>284</v>
      </c>
      <c r="E65" s="40" t="s">
        <v>5124</v>
      </c>
      <c r="F65" s="41" t="s">
        <v>5125</v>
      </c>
      <c r="G65" s="42" t="s">
        <v>5126</v>
      </c>
      <c r="H65" s="43">
        <v>84</v>
      </c>
      <c r="I65" s="29"/>
      <c r="J65" s="30">
        <f t="shared" si="2"/>
        <v>0</v>
      </c>
      <c r="K65" s="10"/>
      <c r="L65" s="16"/>
    </row>
    <row r="66" spans="2:12" s="1" customFormat="1" ht="11.4" x14ac:dyDescent="0.2">
      <c r="B66" s="14"/>
      <c r="C66" s="5" t="s">
        <v>691</v>
      </c>
      <c r="D66" s="5" t="s">
        <v>288</v>
      </c>
      <c r="E66" s="6" t="s">
        <v>5127</v>
      </c>
      <c r="F66" s="7" t="s">
        <v>5128</v>
      </c>
      <c r="G66" s="8" t="s">
        <v>716</v>
      </c>
      <c r="H66" s="9">
        <v>8</v>
      </c>
      <c r="I66" s="29"/>
      <c r="J66" s="30">
        <f t="shared" si="2"/>
        <v>0</v>
      </c>
      <c r="K66" s="10"/>
      <c r="L66" s="16"/>
    </row>
    <row r="67" spans="2:12" s="1" customFormat="1" ht="11.4" x14ac:dyDescent="0.2">
      <c r="B67" s="14"/>
      <c r="C67" s="5" t="s">
        <v>694</v>
      </c>
      <c r="D67" s="5" t="s">
        <v>288</v>
      </c>
      <c r="E67" s="6" t="s">
        <v>5129</v>
      </c>
      <c r="F67" s="7" t="s">
        <v>5130</v>
      </c>
      <c r="G67" s="8" t="s">
        <v>716</v>
      </c>
      <c r="H67" s="9">
        <v>6</v>
      </c>
      <c r="I67" s="29"/>
      <c r="J67" s="30">
        <f t="shared" si="2"/>
        <v>0</v>
      </c>
      <c r="K67" s="10"/>
      <c r="L67" s="16"/>
    </row>
    <row r="68" spans="2:12" s="1" customFormat="1" ht="11.4" x14ac:dyDescent="0.2">
      <c r="B68" s="14"/>
      <c r="C68" s="5" t="s">
        <v>697</v>
      </c>
      <c r="D68" s="5" t="s">
        <v>288</v>
      </c>
      <c r="E68" s="6" t="s">
        <v>5131</v>
      </c>
      <c r="F68" s="7" t="s">
        <v>824</v>
      </c>
      <c r="G68" s="8" t="s">
        <v>716</v>
      </c>
      <c r="H68" s="9">
        <v>6</v>
      </c>
      <c r="I68" s="29"/>
      <c r="J68" s="30">
        <f t="shared" si="2"/>
        <v>0</v>
      </c>
      <c r="K68" s="10"/>
      <c r="L68" s="16"/>
    </row>
    <row r="69" spans="2:12" s="1" customFormat="1" ht="11.4" x14ac:dyDescent="0.2">
      <c r="B69" s="14"/>
      <c r="C69" s="5" t="s">
        <v>700</v>
      </c>
      <c r="D69" s="5" t="s">
        <v>288</v>
      </c>
      <c r="E69" s="6" t="s">
        <v>5132</v>
      </c>
      <c r="F69" s="7" t="s">
        <v>5133</v>
      </c>
      <c r="G69" s="8" t="s">
        <v>5134</v>
      </c>
      <c r="H69" s="9">
        <v>1</v>
      </c>
      <c r="I69" s="29"/>
      <c r="J69" s="30">
        <f t="shared" si="2"/>
        <v>0</v>
      </c>
      <c r="K69" s="10"/>
      <c r="L69" s="16"/>
    </row>
    <row r="70" spans="2:12" s="1" customFormat="1" ht="22.95" customHeight="1" x14ac:dyDescent="0.3">
      <c r="B70" s="14"/>
      <c r="C70" s="18" t="s">
        <v>269</v>
      </c>
      <c r="J70" s="31">
        <f>SUM(J12:J69)</f>
        <v>0</v>
      </c>
      <c r="L70" s="16"/>
    </row>
    <row r="71" spans="2:12" s="1" customFormat="1" ht="6.9" customHeight="1" x14ac:dyDescent="0.2">
      <c r="B71" s="26"/>
      <c r="C71" s="27"/>
      <c r="D71" s="27"/>
      <c r="E71" s="27"/>
      <c r="F71" s="27"/>
      <c r="G71" s="27"/>
      <c r="H71" s="27"/>
      <c r="I71" s="27"/>
      <c r="J71" s="27"/>
      <c r="K71" s="27"/>
      <c r="L71" s="28"/>
    </row>
    <row r="73" spans="2:12" x14ac:dyDescent="0.2">
      <c r="J73" s="37"/>
    </row>
    <row r="74" spans="2:12" x14ac:dyDescent="0.2">
      <c r="H74" s="38"/>
    </row>
  </sheetData>
  <sheetProtection algorithmName="SHA-512" hashValue="3Qih4fkt2LLPt7QFMytKVPrVS5y3kMoDUAIpSbdUzO0+9lD8rH39YoKF3YiR9U6GBuTQB1NQS9HNes+jLmOiew==" saltValue="CADsQhiJLAp6xdrtREDLiQ=="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70" xr:uid="{5E6A03E1-99B1-4123-8F5C-7CDB146B6360}">
      <formula1>ROUND(I11,2)</formula1>
    </dataValidation>
  </dataValidations>
  <hyperlinks>
    <hyperlink ref="O4" location="'Rek. obj.'!A1" display="*späť na Rek. obj." xr:uid="{DE3383ED-F9AD-4F3C-A75D-0BDFEBF977B8}"/>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814033-708D-4B26-A1AF-113990FC9508}">
  <sheetPr codeName="Hárok127">
    <tabColor theme="3" tint="0.59999389629810485"/>
    <pageSetUpPr fitToPage="1"/>
  </sheetPr>
  <dimension ref="B1:O93"/>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5164</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22.8" x14ac:dyDescent="0.2">
      <c r="B12" s="14"/>
      <c r="C12" s="5" t="s">
        <v>419</v>
      </c>
      <c r="D12" s="5" t="s">
        <v>288</v>
      </c>
      <c r="E12" s="6" t="s">
        <v>5165</v>
      </c>
      <c r="F12" s="7" t="s">
        <v>5166</v>
      </c>
      <c r="G12" s="8" t="s">
        <v>595</v>
      </c>
      <c r="H12" s="9">
        <v>1236.5</v>
      </c>
      <c r="I12" s="29"/>
      <c r="J12" s="30">
        <f t="shared" ref="J12:J15" si="0">ROUND(I12*H12,2)</f>
        <v>0</v>
      </c>
      <c r="K12" s="10"/>
      <c r="L12" s="16"/>
    </row>
    <row r="13" spans="2:15" s="1" customFormat="1" ht="11.4" x14ac:dyDescent="0.2">
      <c r="B13" s="14"/>
      <c r="C13" s="5" t="s">
        <v>422</v>
      </c>
      <c r="D13" s="5" t="s">
        <v>288</v>
      </c>
      <c r="E13" s="6" t="s">
        <v>5167</v>
      </c>
      <c r="F13" s="7" t="s">
        <v>5168</v>
      </c>
      <c r="G13" s="8" t="s">
        <v>595</v>
      </c>
      <c r="H13" s="9">
        <v>1236.5</v>
      </c>
      <c r="I13" s="29"/>
      <c r="J13" s="30">
        <f t="shared" si="0"/>
        <v>0</v>
      </c>
      <c r="K13" s="10"/>
      <c r="L13" s="16"/>
    </row>
    <row r="14" spans="2:15" s="20" customFormat="1" ht="11.4" x14ac:dyDescent="0.2">
      <c r="B14" s="19"/>
      <c r="C14" s="5" t="s">
        <v>443</v>
      </c>
      <c r="D14" s="5" t="s">
        <v>288</v>
      </c>
      <c r="E14" s="6" t="s">
        <v>5169</v>
      </c>
      <c r="F14" s="7" t="s">
        <v>5170</v>
      </c>
      <c r="G14" s="8" t="s">
        <v>291</v>
      </c>
      <c r="H14" s="9">
        <v>162</v>
      </c>
      <c r="I14" s="29"/>
      <c r="J14" s="30">
        <f t="shared" si="0"/>
        <v>0</v>
      </c>
      <c r="K14" s="10"/>
      <c r="L14" s="36"/>
    </row>
    <row r="15" spans="2:15" s="1" customFormat="1" ht="11.4" x14ac:dyDescent="0.2">
      <c r="B15" s="14"/>
      <c r="C15" s="5" t="s">
        <v>459</v>
      </c>
      <c r="D15" s="5" t="s">
        <v>288</v>
      </c>
      <c r="E15" s="6" t="s">
        <v>5171</v>
      </c>
      <c r="F15" s="7" t="s">
        <v>5172</v>
      </c>
      <c r="G15" s="8" t="s">
        <v>395</v>
      </c>
      <c r="H15" s="9">
        <v>590</v>
      </c>
      <c r="I15" s="29"/>
      <c r="J15" s="30">
        <f t="shared" si="0"/>
        <v>0</v>
      </c>
      <c r="K15" s="10"/>
      <c r="L15" s="16"/>
    </row>
    <row r="16" spans="2:15" s="1" customFormat="1" ht="11.4" x14ac:dyDescent="0.2">
      <c r="B16" s="14"/>
      <c r="C16" s="5" t="s">
        <v>489</v>
      </c>
      <c r="D16" s="5" t="s">
        <v>288</v>
      </c>
      <c r="E16" s="6" t="s">
        <v>5173</v>
      </c>
      <c r="F16" s="7" t="s">
        <v>5174</v>
      </c>
      <c r="G16" s="8" t="s">
        <v>395</v>
      </c>
      <c r="H16" s="9">
        <v>9057</v>
      </c>
      <c r="I16" s="29"/>
      <c r="J16" s="30">
        <f>ROUND(I16*H16,2)</f>
        <v>0</v>
      </c>
      <c r="K16" s="10"/>
      <c r="L16" s="16"/>
    </row>
    <row r="17" spans="2:12" s="1" customFormat="1" ht="11.4" x14ac:dyDescent="0.2">
      <c r="B17" s="14"/>
      <c r="C17" s="5" t="s">
        <v>492</v>
      </c>
      <c r="D17" s="5" t="s">
        <v>288</v>
      </c>
      <c r="E17" s="6" t="s">
        <v>1621</v>
      </c>
      <c r="F17" s="7" t="s">
        <v>1622</v>
      </c>
      <c r="G17" s="8" t="s">
        <v>395</v>
      </c>
      <c r="H17" s="9">
        <v>2717.1</v>
      </c>
      <c r="I17" s="29"/>
      <c r="J17" s="30">
        <f t="shared" ref="J17:J42" si="1">ROUND(I17*H17,2)</f>
        <v>0</v>
      </c>
      <c r="K17" s="10"/>
      <c r="L17" s="16"/>
    </row>
    <row r="18" spans="2:12" s="1" customFormat="1" ht="11.4" x14ac:dyDescent="0.2">
      <c r="B18" s="14"/>
      <c r="C18" s="5" t="s">
        <v>495</v>
      </c>
      <c r="D18" s="5" t="s">
        <v>288</v>
      </c>
      <c r="E18" s="6" t="s">
        <v>1684</v>
      </c>
      <c r="F18" s="7" t="s">
        <v>1685</v>
      </c>
      <c r="G18" s="8" t="s">
        <v>395</v>
      </c>
      <c r="H18" s="9">
        <v>812</v>
      </c>
      <c r="I18" s="29"/>
      <c r="J18" s="30">
        <f t="shared" si="1"/>
        <v>0</v>
      </c>
      <c r="K18" s="10"/>
      <c r="L18" s="16"/>
    </row>
    <row r="19" spans="2:12" s="1" customFormat="1" ht="22.8" x14ac:dyDescent="0.2">
      <c r="B19" s="14"/>
      <c r="C19" s="5" t="s">
        <v>498</v>
      </c>
      <c r="D19" s="5" t="s">
        <v>288</v>
      </c>
      <c r="E19" s="6" t="s">
        <v>1400</v>
      </c>
      <c r="F19" s="7" t="s">
        <v>1401</v>
      </c>
      <c r="G19" s="8" t="s">
        <v>395</v>
      </c>
      <c r="H19" s="9">
        <v>243.6</v>
      </c>
      <c r="I19" s="29"/>
      <c r="J19" s="30">
        <f t="shared" si="1"/>
        <v>0</v>
      </c>
      <c r="K19" s="10"/>
      <c r="L19" s="16"/>
    </row>
    <row r="20" spans="2:12" s="1" customFormat="1" ht="11.4" x14ac:dyDescent="0.2">
      <c r="B20" s="14"/>
      <c r="C20" s="5" t="s">
        <v>441</v>
      </c>
      <c r="D20" s="5" t="s">
        <v>288</v>
      </c>
      <c r="E20" s="6" t="s">
        <v>1402</v>
      </c>
      <c r="F20" s="7" t="s">
        <v>1403</v>
      </c>
      <c r="G20" s="8" t="s">
        <v>395</v>
      </c>
      <c r="H20" s="9">
        <v>243</v>
      </c>
      <c r="I20" s="29"/>
      <c r="J20" s="30">
        <f t="shared" si="1"/>
        <v>0</v>
      </c>
      <c r="K20" s="10"/>
      <c r="L20" s="16"/>
    </row>
    <row r="21" spans="2:12" s="1" customFormat="1" ht="11.4" x14ac:dyDescent="0.2">
      <c r="B21" s="14"/>
      <c r="C21" s="5" t="s">
        <v>503</v>
      </c>
      <c r="D21" s="5" t="s">
        <v>288</v>
      </c>
      <c r="E21" s="6" t="s">
        <v>5005</v>
      </c>
      <c r="F21" s="7" t="s">
        <v>5006</v>
      </c>
      <c r="G21" s="8" t="s">
        <v>395</v>
      </c>
      <c r="H21" s="9">
        <v>58.524999999999999</v>
      </c>
      <c r="I21" s="29"/>
      <c r="J21" s="30">
        <f t="shared" si="1"/>
        <v>0</v>
      </c>
      <c r="K21" s="10"/>
      <c r="L21" s="16"/>
    </row>
    <row r="22" spans="2:12" s="1" customFormat="1" ht="22.8" x14ac:dyDescent="0.2">
      <c r="B22" s="14"/>
      <c r="C22" s="5" t="s">
        <v>506</v>
      </c>
      <c r="D22" s="5" t="s">
        <v>288</v>
      </c>
      <c r="E22" s="6" t="s">
        <v>1426</v>
      </c>
      <c r="F22" s="7" t="s">
        <v>1427</v>
      </c>
      <c r="G22" s="8" t="s">
        <v>395</v>
      </c>
      <c r="H22" s="9">
        <v>17.558</v>
      </c>
      <c r="I22" s="29"/>
      <c r="J22" s="30">
        <f t="shared" si="1"/>
        <v>0</v>
      </c>
      <c r="K22" s="10"/>
      <c r="L22" s="16"/>
    </row>
    <row r="23" spans="2:12" s="1" customFormat="1" ht="22.8" x14ac:dyDescent="0.2">
      <c r="B23" s="14"/>
      <c r="C23" s="5" t="s">
        <v>509</v>
      </c>
      <c r="D23" s="5" t="s">
        <v>288</v>
      </c>
      <c r="E23" s="6" t="s">
        <v>1393</v>
      </c>
      <c r="F23" s="7" t="s">
        <v>1394</v>
      </c>
      <c r="G23" s="8" t="s">
        <v>395</v>
      </c>
      <c r="H23" s="9">
        <v>9925.9</v>
      </c>
      <c r="I23" s="29"/>
      <c r="J23" s="30">
        <f t="shared" si="1"/>
        <v>0</v>
      </c>
      <c r="K23" s="10"/>
      <c r="L23" s="16"/>
    </row>
    <row r="24" spans="2:12" s="1" customFormat="1" ht="22.8" x14ac:dyDescent="0.2">
      <c r="B24" s="14"/>
      <c r="C24" s="5" t="s">
        <v>512</v>
      </c>
      <c r="D24" s="5" t="s">
        <v>288</v>
      </c>
      <c r="E24" s="6" t="s">
        <v>5175</v>
      </c>
      <c r="F24" s="7" t="s">
        <v>5176</v>
      </c>
      <c r="G24" s="8" t="s">
        <v>395</v>
      </c>
      <c r="H24" s="9">
        <v>267999.3</v>
      </c>
      <c r="I24" s="29"/>
      <c r="J24" s="30">
        <f t="shared" si="1"/>
        <v>0</v>
      </c>
      <c r="K24" s="10"/>
      <c r="L24" s="16"/>
    </row>
    <row r="25" spans="2:12" s="1" customFormat="1" ht="11.4" x14ac:dyDescent="0.2">
      <c r="B25" s="14"/>
      <c r="C25" s="5" t="s">
        <v>515</v>
      </c>
      <c r="D25" s="5" t="s">
        <v>288</v>
      </c>
      <c r="E25" s="6" t="s">
        <v>1631</v>
      </c>
      <c r="F25" s="7" t="s">
        <v>1632</v>
      </c>
      <c r="G25" s="8" t="s">
        <v>435</v>
      </c>
      <c r="H25" s="9">
        <v>17866.62</v>
      </c>
      <c r="I25" s="29"/>
      <c r="J25" s="30">
        <f t="shared" si="1"/>
        <v>0</v>
      </c>
      <c r="K25" s="10"/>
      <c r="L25" s="16"/>
    </row>
    <row r="26" spans="2:12" s="1" customFormat="1" ht="22.8" x14ac:dyDescent="0.2">
      <c r="B26" s="14"/>
      <c r="C26" s="5" t="s">
        <v>518</v>
      </c>
      <c r="D26" s="5" t="s">
        <v>288</v>
      </c>
      <c r="E26" s="6" t="s">
        <v>1701</v>
      </c>
      <c r="F26" s="7" t="s">
        <v>1702</v>
      </c>
      <c r="G26" s="8" t="s">
        <v>395</v>
      </c>
      <c r="H26" s="9">
        <v>2048.8000000000002</v>
      </c>
      <c r="I26" s="29"/>
      <c r="J26" s="30">
        <f t="shared" si="1"/>
        <v>0</v>
      </c>
      <c r="K26" s="10"/>
      <c r="L26" s="16"/>
    </row>
    <row r="27" spans="2:12" s="1" customFormat="1" ht="19.2" x14ac:dyDescent="0.2">
      <c r="B27" s="14"/>
      <c r="D27" s="24" t="s">
        <v>752</v>
      </c>
      <c r="F27" s="25" t="s">
        <v>5177</v>
      </c>
      <c r="I27" s="46"/>
      <c r="K27" s="46"/>
      <c r="L27" s="16"/>
    </row>
    <row r="28" spans="2:12" s="1" customFormat="1" ht="11.4" x14ac:dyDescent="0.2">
      <c r="B28" s="14"/>
      <c r="C28" s="5" t="s">
        <v>521</v>
      </c>
      <c r="D28" s="5" t="s">
        <v>288</v>
      </c>
      <c r="E28" s="6" t="s">
        <v>1705</v>
      </c>
      <c r="F28" s="7" t="s">
        <v>1706</v>
      </c>
      <c r="G28" s="8" t="s">
        <v>395</v>
      </c>
      <c r="H28" s="9">
        <v>1024.4000000000001</v>
      </c>
      <c r="I28" s="29"/>
      <c r="J28" s="30">
        <f t="shared" si="1"/>
        <v>0</v>
      </c>
      <c r="K28" s="10"/>
      <c r="L28" s="16"/>
    </row>
    <row r="29" spans="2:12" s="1" customFormat="1" ht="19.2" x14ac:dyDescent="0.2">
      <c r="B29" s="14"/>
      <c r="D29" s="24" t="s">
        <v>752</v>
      </c>
      <c r="F29" s="25" t="s">
        <v>5178</v>
      </c>
      <c r="I29" s="46"/>
      <c r="K29" s="46"/>
      <c r="L29" s="16"/>
    </row>
    <row r="30" spans="2:12" s="1" customFormat="1" ht="11.4" x14ac:dyDescent="0.2">
      <c r="B30" s="14"/>
      <c r="C30" s="5" t="s">
        <v>525</v>
      </c>
      <c r="D30" s="5" t="s">
        <v>288</v>
      </c>
      <c r="E30" s="6" t="s">
        <v>1412</v>
      </c>
      <c r="F30" s="7" t="s">
        <v>1413</v>
      </c>
      <c r="G30" s="8" t="s">
        <v>395</v>
      </c>
      <c r="H30" s="9">
        <v>1024.4000000000001</v>
      </c>
      <c r="I30" s="29"/>
      <c r="J30" s="30">
        <f t="shared" si="1"/>
        <v>0</v>
      </c>
      <c r="K30" s="10"/>
      <c r="L30" s="16"/>
    </row>
    <row r="31" spans="2:12" s="1" customFormat="1" ht="11.4" x14ac:dyDescent="0.2">
      <c r="B31" s="14"/>
      <c r="C31" s="5" t="s">
        <v>528</v>
      </c>
      <c r="D31" s="5" t="s">
        <v>288</v>
      </c>
      <c r="E31" s="6" t="s">
        <v>2079</v>
      </c>
      <c r="F31" s="7" t="s">
        <v>2080</v>
      </c>
      <c r="G31" s="8" t="s">
        <v>395</v>
      </c>
      <c r="H31" s="9">
        <v>1024.4000000000001</v>
      </c>
      <c r="I31" s="29"/>
      <c r="J31" s="30">
        <f t="shared" si="1"/>
        <v>0</v>
      </c>
      <c r="K31" s="10"/>
      <c r="L31" s="16"/>
    </row>
    <row r="32" spans="2:12" s="1" customFormat="1" ht="11.4" x14ac:dyDescent="0.2">
      <c r="B32" s="14"/>
      <c r="C32" s="5" t="s">
        <v>531</v>
      </c>
      <c r="D32" s="5" t="s">
        <v>288</v>
      </c>
      <c r="E32" s="6" t="s">
        <v>1325</v>
      </c>
      <c r="F32" s="7" t="s">
        <v>1326</v>
      </c>
      <c r="G32" s="8" t="s">
        <v>395</v>
      </c>
      <c r="H32" s="9">
        <v>315.06</v>
      </c>
      <c r="I32" s="29"/>
      <c r="J32" s="30">
        <f t="shared" si="1"/>
        <v>0</v>
      </c>
      <c r="K32" s="10"/>
      <c r="L32" s="16"/>
    </row>
    <row r="33" spans="2:12" s="1" customFormat="1" ht="22.8" x14ac:dyDescent="0.2">
      <c r="B33" s="14"/>
      <c r="C33" s="39" t="s">
        <v>534</v>
      </c>
      <c r="D33" s="39" t="s">
        <v>284</v>
      </c>
      <c r="E33" s="40" t="s">
        <v>2459</v>
      </c>
      <c r="F33" s="41" t="s">
        <v>2460</v>
      </c>
      <c r="G33" s="42" t="s">
        <v>435</v>
      </c>
      <c r="H33" s="43">
        <v>567.10799999999995</v>
      </c>
      <c r="I33" s="29"/>
      <c r="J33" s="30">
        <f t="shared" si="1"/>
        <v>0</v>
      </c>
      <c r="K33" s="10"/>
      <c r="L33" s="16"/>
    </row>
    <row r="34" spans="2:12" s="1" customFormat="1" ht="11.4" x14ac:dyDescent="0.2">
      <c r="B34" s="14"/>
      <c r="C34" s="5" t="s">
        <v>537</v>
      </c>
      <c r="D34" s="5" t="s">
        <v>288</v>
      </c>
      <c r="E34" s="6" t="s">
        <v>1457</v>
      </c>
      <c r="F34" s="7" t="s">
        <v>1458</v>
      </c>
      <c r="G34" s="8" t="s">
        <v>595</v>
      </c>
      <c r="H34" s="9">
        <v>3195.7</v>
      </c>
      <c r="I34" s="29"/>
      <c r="J34" s="30">
        <f t="shared" si="1"/>
        <v>0</v>
      </c>
      <c r="K34" s="10"/>
      <c r="L34" s="16"/>
    </row>
    <row r="35" spans="2:12" s="1" customFormat="1" ht="11.4" x14ac:dyDescent="0.2">
      <c r="B35" s="14"/>
      <c r="C35" s="5" t="s">
        <v>540</v>
      </c>
      <c r="D35" s="5" t="s">
        <v>288</v>
      </c>
      <c r="E35" s="6" t="s">
        <v>1803</v>
      </c>
      <c r="F35" s="7" t="s">
        <v>1804</v>
      </c>
      <c r="G35" s="8" t="s">
        <v>595</v>
      </c>
      <c r="H35" s="9">
        <v>2389.6</v>
      </c>
      <c r="I35" s="29"/>
      <c r="J35" s="30">
        <f t="shared" si="1"/>
        <v>0</v>
      </c>
      <c r="K35" s="10"/>
      <c r="L35" s="16"/>
    </row>
    <row r="36" spans="2:12" s="1" customFormat="1" ht="11.4" x14ac:dyDescent="0.2">
      <c r="B36" s="14"/>
      <c r="C36" s="5" t="s">
        <v>545</v>
      </c>
      <c r="D36" s="5" t="s">
        <v>288</v>
      </c>
      <c r="E36" s="6" t="s">
        <v>1805</v>
      </c>
      <c r="F36" s="7" t="s">
        <v>1806</v>
      </c>
      <c r="G36" s="8" t="s">
        <v>595</v>
      </c>
      <c r="H36" s="9">
        <v>2398.6</v>
      </c>
      <c r="I36" s="29"/>
      <c r="J36" s="30">
        <f t="shared" si="1"/>
        <v>0</v>
      </c>
      <c r="K36" s="10"/>
      <c r="L36" s="16"/>
    </row>
    <row r="37" spans="2:12" s="1" customFormat="1" ht="22.8" x14ac:dyDescent="0.2">
      <c r="B37" s="14"/>
      <c r="C37" s="39" t="s">
        <v>548</v>
      </c>
      <c r="D37" s="39" t="s">
        <v>284</v>
      </c>
      <c r="E37" s="40" t="s">
        <v>1331</v>
      </c>
      <c r="F37" s="41" t="s">
        <v>1332</v>
      </c>
      <c r="G37" s="42" t="s">
        <v>435</v>
      </c>
      <c r="H37" s="43">
        <v>491.71300000000002</v>
      </c>
      <c r="I37" s="29"/>
      <c r="J37" s="30">
        <f t="shared" si="1"/>
        <v>0</v>
      </c>
      <c r="K37" s="10"/>
      <c r="L37" s="16"/>
    </row>
    <row r="38" spans="2:12" s="1" customFormat="1" ht="11.4" x14ac:dyDescent="0.2">
      <c r="B38" s="14"/>
      <c r="C38" s="5" t="s">
        <v>551</v>
      </c>
      <c r="D38" s="5" t="s">
        <v>288</v>
      </c>
      <c r="E38" s="6" t="s">
        <v>1461</v>
      </c>
      <c r="F38" s="7" t="s">
        <v>1462</v>
      </c>
      <c r="G38" s="8" t="s">
        <v>595</v>
      </c>
      <c r="H38" s="9">
        <v>2398.6</v>
      </c>
      <c r="I38" s="29"/>
      <c r="J38" s="30">
        <f t="shared" si="1"/>
        <v>0</v>
      </c>
      <c r="K38" s="10"/>
      <c r="L38" s="16"/>
    </row>
    <row r="39" spans="2:12" s="1" customFormat="1" ht="22.8" x14ac:dyDescent="0.2">
      <c r="B39" s="14"/>
      <c r="C39" s="39" t="s">
        <v>554</v>
      </c>
      <c r="D39" s="39" t="s">
        <v>284</v>
      </c>
      <c r="E39" s="40" t="s">
        <v>1463</v>
      </c>
      <c r="F39" s="41" t="s">
        <v>1464</v>
      </c>
      <c r="G39" s="42" t="s">
        <v>336</v>
      </c>
      <c r="H39" s="43">
        <v>74.117000000000004</v>
      </c>
      <c r="I39" s="29"/>
      <c r="J39" s="30">
        <f t="shared" si="1"/>
        <v>0</v>
      </c>
      <c r="K39" s="10"/>
      <c r="L39" s="16"/>
    </row>
    <row r="40" spans="2:12" s="20" customFormat="1" ht="15" x14ac:dyDescent="0.25">
      <c r="B40" s="19"/>
      <c r="D40" s="21" t="s">
        <v>283</v>
      </c>
      <c r="E40" s="22" t="s">
        <v>422</v>
      </c>
      <c r="F40" s="22" t="s">
        <v>1467</v>
      </c>
      <c r="I40" s="45"/>
      <c r="J40" s="23"/>
      <c r="K40" s="45"/>
      <c r="L40" s="36"/>
    </row>
    <row r="41" spans="2:12" s="1" customFormat="1" ht="22.8" x14ac:dyDescent="0.2">
      <c r="B41" s="14"/>
      <c r="C41" s="5" t="s">
        <v>557</v>
      </c>
      <c r="D41" s="5" t="s">
        <v>288</v>
      </c>
      <c r="E41" s="6" t="s">
        <v>5179</v>
      </c>
      <c r="F41" s="7" t="s">
        <v>5180</v>
      </c>
      <c r="G41" s="8" t="s">
        <v>395</v>
      </c>
      <c r="H41" s="9">
        <v>58.524999999999999</v>
      </c>
      <c r="I41" s="29"/>
      <c r="J41" s="30">
        <f t="shared" si="1"/>
        <v>0</v>
      </c>
      <c r="K41" s="10"/>
      <c r="L41" s="16"/>
    </row>
    <row r="42" spans="2:12" s="1" customFormat="1" ht="11.4" x14ac:dyDescent="0.2">
      <c r="B42" s="14"/>
      <c r="C42" s="5" t="s">
        <v>623</v>
      </c>
      <c r="D42" s="5" t="s">
        <v>288</v>
      </c>
      <c r="E42" s="6" t="s">
        <v>5181</v>
      </c>
      <c r="F42" s="7" t="s">
        <v>5182</v>
      </c>
      <c r="G42" s="8" t="s">
        <v>291</v>
      </c>
      <c r="H42" s="9">
        <v>234.1</v>
      </c>
      <c r="I42" s="29"/>
      <c r="J42" s="30">
        <f t="shared" si="1"/>
        <v>0</v>
      </c>
      <c r="K42" s="10"/>
      <c r="L42" s="16"/>
    </row>
    <row r="43" spans="2:12" s="1" customFormat="1" ht="11.4" x14ac:dyDescent="0.2">
      <c r="B43" s="14"/>
      <c r="C43" s="5" t="s">
        <v>626</v>
      </c>
      <c r="D43" s="5" t="s">
        <v>288</v>
      </c>
      <c r="E43" s="6" t="s">
        <v>5183</v>
      </c>
      <c r="F43" s="7" t="s">
        <v>5184</v>
      </c>
      <c r="G43" s="8" t="s">
        <v>595</v>
      </c>
      <c r="H43" s="9">
        <v>2653.3</v>
      </c>
      <c r="I43" s="29"/>
      <c r="J43" s="30">
        <f>ROUND(I43*H43,2)</f>
        <v>0</v>
      </c>
      <c r="K43" s="10"/>
      <c r="L43" s="16"/>
    </row>
    <row r="44" spans="2:12" s="1" customFormat="1" ht="22.8" x14ac:dyDescent="0.2">
      <c r="B44" s="14"/>
      <c r="C44" s="39" t="s">
        <v>629</v>
      </c>
      <c r="D44" s="39" t="s">
        <v>284</v>
      </c>
      <c r="E44" s="40" t="s">
        <v>1482</v>
      </c>
      <c r="F44" s="41" t="s">
        <v>1483</v>
      </c>
      <c r="G44" s="42" t="s">
        <v>595</v>
      </c>
      <c r="H44" s="43">
        <v>2706.366</v>
      </c>
      <c r="I44" s="29"/>
      <c r="J44" s="30">
        <f t="shared" ref="J44:J63" si="2">ROUND(I44*H44,2)</f>
        <v>0</v>
      </c>
      <c r="K44" s="10"/>
      <c r="L44" s="16"/>
    </row>
    <row r="45" spans="2:12" s="20" customFormat="1" ht="15" x14ac:dyDescent="0.25">
      <c r="B45" s="19"/>
      <c r="D45" s="21" t="s">
        <v>283</v>
      </c>
      <c r="E45" s="22" t="s">
        <v>443</v>
      </c>
      <c r="F45" s="22" t="s">
        <v>562</v>
      </c>
      <c r="I45" s="45"/>
      <c r="J45" s="23"/>
      <c r="K45" s="45"/>
      <c r="L45" s="36"/>
    </row>
    <row r="46" spans="2:12" s="1" customFormat="1" ht="11.4" x14ac:dyDescent="0.2">
      <c r="B46" s="14"/>
      <c r="C46" s="5" t="s">
        <v>633</v>
      </c>
      <c r="D46" s="5" t="s">
        <v>288</v>
      </c>
      <c r="E46" s="6" t="s">
        <v>5185</v>
      </c>
      <c r="F46" s="7" t="s">
        <v>5186</v>
      </c>
      <c r="G46" s="8" t="s">
        <v>395</v>
      </c>
      <c r="H46" s="9">
        <v>22</v>
      </c>
      <c r="I46" s="29"/>
      <c r="J46" s="30">
        <f t="shared" si="2"/>
        <v>0</v>
      </c>
      <c r="K46" s="10"/>
      <c r="L46" s="16"/>
    </row>
    <row r="47" spans="2:12" s="20" customFormat="1" ht="15" x14ac:dyDescent="0.25">
      <c r="B47" s="19"/>
      <c r="D47" s="21" t="s">
        <v>283</v>
      </c>
      <c r="E47" s="22" t="s">
        <v>459</v>
      </c>
      <c r="F47" s="22" t="s">
        <v>1592</v>
      </c>
      <c r="I47" s="45"/>
      <c r="J47" s="23"/>
      <c r="K47" s="45"/>
      <c r="L47" s="36"/>
    </row>
    <row r="48" spans="2:12" s="1" customFormat="1" ht="11.4" x14ac:dyDescent="0.2">
      <c r="B48" s="14"/>
      <c r="C48" s="5" t="s">
        <v>636</v>
      </c>
      <c r="D48" s="5" t="s">
        <v>288</v>
      </c>
      <c r="E48" s="6" t="s">
        <v>5187</v>
      </c>
      <c r="F48" s="7" t="s">
        <v>1596</v>
      </c>
      <c r="G48" s="8" t="s">
        <v>595</v>
      </c>
      <c r="H48" s="9">
        <v>2.88</v>
      </c>
      <c r="I48" s="29"/>
      <c r="J48" s="30">
        <f t="shared" si="2"/>
        <v>0</v>
      </c>
      <c r="K48" s="10"/>
      <c r="L48" s="16"/>
    </row>
    <row r="49" spans="2:12" s="20" customFormat="1" ht="15" x14ac:dyDescent="0.25">
      <c r="B49" s="19"/>
      <c r="D49" s="21" t="s">
        <v>283</v>
      </c>
      <c r="E49" s="22" t="s">
        <v>489</v>
      </c>
      <c r="F49" s="22" t="s">
        <v>1505</v>
      </c>
      <c r="I49" s="45"/>
      <c r="J49" s="23"/>
      <c r="K49" s="45"/>
      <c r="L49" s="36"/>
    </row>
    <row r="50" spans="2:12" s="1" customFormat="1" ht="11.4" x14ac:dyDescent="0.2">
      <c r="B50" s="14"/>
      <c r="C50" s="5" t="s">
        <v>639</v>
      </c>
      <c r="D50" s="5" t="s">
        <v>288</v>
      </c>
      <c r="E50" s="6" t="s">
        <v>5188</v>
      </c>
      <c r="F50" s="7" t="s">
        <v>5189</v>
      </c>
      <c r="G50" s="8" t="s">
        <v>595</v>
      </c>
      <c r="H50" s="9">
        <v>506</v>
      </c>
      <c r="I50" s="29"/>
      <c r="J50" s="30">
        <f t="shared" si="2"/>
        <v>0</v>
      </c>
      <c r="K50" s="10"/>
      <c r="L50" s="16"/>
    </row>
    <row r="51" spans="2:12" s="1" customFormat="1" ht="11.4" x14ac:dyDescent="0.2">
      <c r="B51" s="14"/>
      <c r="C51" s="5" t="s">
        <v>642</v>
      </c>
      <c r="D51" s="5" t="s">
        <v>288</v>
      </c>
      <c r="E51" s="6" t="s">
        <v>5190</v>
      </c>
      <c r="F51" s="7" t="s">
        <v>5191</v>
      </c>
      <c r="G51" s="8" t="s">
        <v>595</v>
      </c>
      <c r="H51" s="9">
        <v>2561</v>
      </c>
      <c r="I51" s="29"/>
      <c r="J51" s="30">
        <f t="shared" si="2"/>
        <v>0</v>
      </c>
      <c r="K51" s="10"/>
      <c r="L51" s="16"/>
    </row>
    <row r="52" spans="2:12" s="1" customFormat="1" ht="11.4" x14ac:dyDescent="0.2">
      <c r="B52" s="14"/>
      <c r="C52" s="5" t="s">
        <v>645</v>
      </c>
      <c r="D52" s="5" t="s">
        <v>288</v>
      </c>
      <c r="E52" s="6" t="s">
        <v>5192</v>
      </c>
      <c r="F52" s="7" t="s">
        <v>5193</v>
      </c>
      <c r="G52" s="8" t="s">
        <v>595</v>
      </c>
      <c r="H52" s="9">
        <v>506</v>
      </c>
      <c r="I52" s="29"/>
      <c r="J52" s="30">
        <f t="shared" si="2"/>
        <v>0</v>
      </c>
      <c r="K52" s="10"/>
      <c r="L52" s="16"/>
    </row>
    <row r="53" spans="2:12" s="1" customFormat="1" ht="22.8" x14ac:dyDescent="0.2">
      <c r="B53" s="14"/>
      <c r="C53" s="5" t="s">
        <v>648</v>
      </c>
      <c r="D53" s="5" t="s">
        <v>288</v>
      </c>
      <c r="E53" s="6" t="s">
        <v>5194</v>
      </c>
      <c r="F53" s="7" t="s">
        <v>5195</v>
      </c>
      <c r="G53" s="8" t="s">
        <v>595</v>
      </c>
      <c r="H53" s="9">
        <v>2412.1</v>
      </c>
      <c r="I53" s="29"/>
      <c r="J53" s="30">
        <f t="shared" si="2"/>
        <v>0</v>
      </c>
      <c r="K53" s="10"/>
      <c r="L53" s="16"/>
    </row>
    <row r="54" spans="2:12" s="1" customFormat="1" ht="22.8" x14ac:dyDescent="0.2">
      <c r="B54" s="14"/>
      <c r="C54" s="5" t="s">
        <v>651</v>
      </c>
      <c r="D54" s="5" t="s">
        <v>288</v>
      </c>
      <c r="E54" s="6" t="s">
        <v>5196</v>
      </c>
      <c r="F54" s="7" t="s">
        <v>5197</v>
      </c>
      <c r="G54" s="8" t="s">
        <v>595</v>
      </c>
      <c r="H54" s="9">
        <v>2412.1</v>
      </c>
      <c r="I54" s="29"/>
      <c r="J54" s="30">
        <f t="shared" si="2"/>
        <v>0</v>
      </c>
      <c r="K54" s="10"/>
      <c r="L54" s="16"/>
    </row>
    <row r="55" spans="2:12" s="1" customFormat="1" ht="22.8" x14ac:dyDescent="0.2">
      <c r="B55" s="14"/>
      <c r="C55" s="5" t="s">
        <v>654</v>
      </c>
      <c r="D55" s="5" t="s">
        <v>288</v>
      </c>
      <c r="E55" s="6" t="s">
        <v>5198</v>
      </c>
      <c r="F55" s="7" t="s">
        <v>5199</v>
      </c>
      <c r="G55" s="8" t="s">
        <v>595</v>
      </c>
      <c r="H55" s="9">
        <v>2412.1</v>
      </c>
      <c r="I55" s="29"/>
      <c r="J55" s="30">
        <f t="shared" si="2"/>
        <v>0</v>
      </c>
      <c r="K55" s="10"/>
      <c r="L55" s="16"/>
    </row>
    <row r="56" spans="2:12" s="1" customFormat="1" ht="11.4" x14ac:dyDescent="0.2">
      <c r="B56" s="14"/>
      <c r="C56" s="5" t="s">
        <v>657</v>
      </c>
      <c r="D56" s="5" t="s">
        <v>288</v>
      </c>
      <c r="E56" s="6" t="s">
        <v>5200</v>
      </c>
      <c r="F56" s="7" t="s">
        <v>5201</v>
      </c>
      <c r="G56" s="8" t="s">
        <v>595</v>
      </c>
      <c r="H56" s="9">
        <v>2412.1</v>
      </c>
      <c r="I56" s="29"/>
      <c r="J56" s="30">
        <f t="shared" si="2"/>
        <v>0</v>
      </c>
      <c r="K56" s="10"/>
      <c r="L56" s="16"/>
    </row>
    <row r="57" spans="2:12" s="1" customFormat="1" ht="11.4" x14ac:dyDescent="0.2">
      <c r="B57" s="14"/>
      <c r="C57" s="5" t="s">
        <v>660</v>
      </c>
      <c r="D57" s="5" t="s">
        <v>288</v>
      </c>
      <c r="E57" s="6" t="s">
        <v>5202</v>
      </c>
      <c r="F57" s="7" t="s">
        <v>5203</v>
      </c>
      <c r="G57" s="8" t="s">
        <v>595</v>
      </c>
      <c r="H57" s="9">
        <v>2412.1</v>
      </c>
      <c r="I57" s="29"/>
      <c r="J57" s="30">
        <f t="shared" si="2"/>
        <v>0</v>
      </c>
      <c r="K57" s="10"/>
      <c r="L57" s="16"/>
    </row>
    <row r="58" spans="2:12" s="1" customFormat="1" ht="11.4" x14ac:dyDescent="0.2">
      <c r="B58" s="14"/>
      <c r="C58" s="5" t="s">
        <v>663</v>
      </c>
      <c r="D58" s="5" t="s">
        <v>288</v>
      </c>
      <c r="E58" s="6" t="s">
        <v>5204</v>
      </c>
      <c r="F58" s="7" t="s">
        <v>5205</v>
      </c>
      <c r="G58" s="8" t="s">
        <v>595</v>
      </c>
      <c r="H58" s="9">
        <v>867.6</v>
      </c>
      <c r="I58" s="29"/>
      <c r="J58" s="30">
        <f t="shared" si="2"/>
        <v>0</v>
      </c>
      <c r="K58" s="10"/>
      <c r="L58" s="16"/>
    </row>
    <row r="59" spans="2:12" s="1" customFormat="1" ht="11.4" x14ac:dyDescent="0.2">
      <c r="B59" s="14"/>
      <c r="C59" s="5" t="s">
        <v>666</v>
      </c>
      <c r="D59" s="5" t="s">
        <v>288</v>
      </c>
      <c r="E59" s="6" t="s">
        <v>5206</v>
      </c>
      <c r="F59" s="7" t="s">
        <v>5207</v>
      </c>
      <c r="G59" s="8" t="s">
        <v>595</v>
      </c>
      <c r="H59" s="9">
        <v>506</v>
      </c>
      <c r="I59" s="29"/>
      <c r="J59" s="30">
        <f t="shared" si="2"/>
        <v>0</v>
      </c>
      <c r="K59" s="10"/>
      <c r="L59" s="16"/>
    </row>
    <row r="60" spans="2:12" s="1" customFormat="1" ht="22.8" x14ac:dyDescent="0.2">
      <c r="B60" s="14"/>
      <c r="C60" s="39" t="s">
        <v>669</v>
      </c>
      <c r="D60" s="39" t="s">
        <v>284</v>
      </c>
      <c r="E60" s="40" t="s">
        <v>5208</v>
      </c>
      <c r="F60" s="41" t="s">
        <v>5209</v>
      </c>
      <c r="G60" s="42" t="s">
        <v>595</v>
      </c>
      <c r="H60" s="43">
        <v>526.24</v>
      </c>
      <c r="I60" s="29"/>
      <c r="J60" s="30">
        <f t="shared" si="2"/>
        <v>0</v>
      </c>
      <c r="K60" s="10"/>
      <c r="L60" s="16"/>
    </row>
    <row r="61" spans="2:12" s="20" customFormat="1" ht="15" x14ac:dyDescent="0.25">
      <c r="B61" s="19"/>
      <c r="D61" s="21" t="s">
        <v>283</v>
      </c>
      <c r="E61" s="22" t="s">
        <v>498</v>
      </c>
      <c r="F61" s="22" t="s">
        <v>1522</v>
      </c>
      <c r="I61" s="45"/>
      <c r="J61" s="23"/>
      <c r="K61" s="45"/>
      <c r="L61" s="36"/>
    </row>
    <row r="62" spans="2:12" s="1" customFormat="1" ht="11.4" x14ac:dyDescent="0.2">
      <c r="B62" s="14"/>
      <c r="C62" s="5" t="s">
        <v>673</v>
      </c>
      <c r="D62" s="5" t="s">
        <v>288</v>
      </c>
      <c r="E62" s="6" t="s">
        <v>5210</v>
      </c>
      <c r="F62" s="7" t="s">
        <v>5211</v>
      </c>
      <c r="G62" s="8" t="s">
        <v>314</v>
      </c>
      <c r="H62" s="9">
        <v>2</v>
      </c>
      <c r="I62" s="29"/>
      <c r="J62" s="30">
        <f t="shared" si="2"/>
        <v>0</v>
      </c>
      <c r="K62" s="10"/>
      <c r="L62" s="16"/>
    </row>
    <row r="63" spans="2:12" s="1" customFormat="1" ht="11.4" x14ac:dyDescent="0.2">
      <c r="B63" s="14"/>
      <c r="C63" s="5" t="s">
        <v>676</v>
      </c>
      <c r="D63" s="5" t="s">
        <v>288</v>
      </c>
      <c r="E63" s="6" t="s">
        <v>5212</v>
      </c>
      <c r="F63" s="7" t="s">
        <v>5213</v>
      </c>
      <c r="G63" s="8" t="s">
        <v>314</v>
      </c>
      <c r="H63" s="9">
        <v>1</v>
      </c>
      <c r="I63" s="29"/>
      <c r="J63" s="30">
        <f t="shared" si="2"/>
        <v>0</v>
      </c>
      <c r="K63" s="10"/>
      <c r="L63" s="16"/>
    </row>
    <row r="64" spans="2:12" s="1" customFormat="1" ht="11.4" x14ac:dyDescent="0.2">
      <c r="B64" s="14"/>
      <c r="C64" s="5" t="s">
        <v>679</v>
      </c>
      <c r="D64" s="5" t="s">
        <v>288</v>
      </c>
      <c r="E64" s="6" t="s">
        <v>5214</v>
      </c>
      <c r="F64" s="7" t="s">
        <v>5215</v>
      </c>
      <c r="G64" s="8" t="s">
        <v>395</v>
      </c>
      <c r="H64" s="9">
        <v>6.6</v>
      </c>
      <c r="I64" s="29"/>
      <c r="J64" s="30">
        <f>ROUND(I64*H64,2)</f>
        <v>0</v>
      </c>
      <c r="K64" s="10"/>
      <c r="L64" s="16"/>
    </row>
    <row r="65" spans="2:12" s="20" customFormat="1" ht="15" x14ac:dyDescent="0.25">
      <c r="B65" s="19"/>
      <c r="D65" s="21" t="s">
        <v>283</v>
      </c>
      <c r="E65" s="22" t="s">
        <v>441</v>
      </c>
      <c r="F65" s="22" t="s">
        <v>442</v>
      </c>
      <c r="I65" s="45"/>
      <c r="J65" s="23"/>
      <c r="K65" s="45"/>
      <c r="L65" s="36"/>
    </row>
    <row r="66" spans="2:12" s="1" customFormat="1" ht="11.4" x14ac:dyDescent="0.2">
      <c r="B66" s="14"/>
      <c r="C66" s="5" t="s">
        <v>682</v>
      </c>
      <c r="D66" s="5" t="s">
        <v>288</v>
      </c>
      <c r="E66" s="6" t="s">
        <v>5216</v>
      </c>
      <c r="F66" s="7" t="s">
        <v>5217</v>
      </c>
      <c r="G66" s="8" t="s">
        <v>314</v>
      </c>
      <c r="H66" s="9">
        <v>8</v>
      </c>
      <c r="I66" s="29"/>
      <c r="J66" s="30">
        <f t="shared" ref="J66:J86" si="3">ROUND(I66*H66,2)</f>
        <v>0</v>
      </c>
      <c r="K66" s="10"/>
      <c r="L66" s="16"/>
    </row>
    <row r="67" spans="2:12" s="1" customFormat="1" ht="11.4" x14ac:dyDescent="0.2">
      <c r="B67" s="14"/>
      <c r="C67" s="5" t="s">
        <v>685</v>
      </c>
      <c r="D67" s="5" t="s">
        <v>288</v>
      </c>
      <c r="E67" s="6" t="s">
        <v>5218</v>
      </c>
      <c r="F67" s="7" t="s">
        <v>5219</v>
      </c>
      <c r="G67" s="8" t="s">
        <v>314</v>
      </c>
      <c r="H67" s="9">
        <v>48</v>
      </c>
      <c r="I67" s="29"/>
      <c r="J67" s="30">
        <f t="shared" si="3"/>
        <v>0</v>
      </c>
      <c r="K67" s="10"/>
      <c r="L67" s="16"/>
    </row>
    <row r="68" spans="2:12" s="1" customFormat="1" ht="22.8" x14ac:dyDescent="0.2">
      <c r="B68" s="14"/>
      <c r="C68" s="39" t="s">
        <v>688</v>
      </c>
      <c r="D68" s="39" t="s">
        <v>284</v>
      </c>
      <c r="E68" s="40" t="s">
        <v>5220</v>
      </c>
      <c r="F68" s="41" t="s">
        <v>5221</v>
      </c>
      <c r="G68" s="42" t="s">
        <v>314</v>
      </c>
      <c r="H68" s="43">
        <v>48</v>
      </c>
      <c r="I68" s="29"/>
      <c r="J68" s="30">
        <f t="shared" si="3"/>
        <v>0</v>
      </c>
      <c r="K68" s="10"/>
      <c r="L68" s="16"/>
    </row>
    <row r="69" spans="2:12" s="1" customFormat="1" ht="11.4" x14ac:dyDescent="0.2">
      <c r="B69" s="14"/>
      <c r="C69" s="5" t="s">
        <v>691</v>
      </c>
      <c r="D69" s="5" t="s">
        <v>288</v>
      </c>
      <c r="E69" s="6" t="s">
        <v>5222</v>
      </c>
      <c r="F69" s="7" t="s">
        <v>5223</v>
      </c>
      <c r="G69" s="8" t="s">
        <v>291</v>
      </c>
      <c r="H69" s="9">
        <v>887.4</v>
      </c>
      <c r="I69" s="29"/>
      <c r="J69" s="30">
        <f t="shared" si="3"/>
        <v>0</v>
      </c>
      <c r="K69" s="10"/>
      <c r="L69" s="16"/>
    </row>
    <row r="70" spans="2:12" s="20" customFormat="1" ht="22.8" x14ac:dyDescent="0.2">
      <c r="B70" s="19"/>
      <c r="C70" s="5" t="s">
        <v>694</v>
      </c>
      <c r="D70" s="5" t="s">
        <v>288</v>
      </c>
      <c r="E70" s="6" t="s">
        <v>5224</v>
      </c>
      <c r="F70" s="7" t="s">
        <v>5225</v>
      </c>
      <c r="G70" s="8" t="s">
        <v>595</v>
      </c>
      <c r="H70" s="9">
        <v>22.5</v>
      </c>
      <c r="I70" s="29"/>
      <c r="J70" s="30">
        <f t="shared" si="3"/>
        <v>0</v>
      </c>
      <c r="K70" s="10"/>
      <c r="L70" s="36"/>
    </row>
    <row r="71" spans="2:12" s="1" customFormat="1" ht="22.8" x14ac:dyDescent="0.2">
      <c r="B71" s="14"/>
      <c r="C71" s="5" t="s">
        <v>697</v>
      </c>
      <c r="D71" s="5" t="s">
        <v>288</v>
      </c>
      <c r="E71" s="6" t="s">
        <v>5226</v>
      </c>
      <c r="F71" s="7" t="s">
        <v>5227</v>
      </c>
      <c r="G71" s="8" t="s">
        <v>291</v>
      </c>
      <c r="H71" s="9">
        <v>380</v>
      </c>
      <c r="I71" s="29"/>
      <c r="J71" s="30">
        <f t="shared" si="3"/>
        <v>0</v>
      </c>
      <c r="K71" s="10"/>
      <c r="L71" s="16"/>
    </row>
    <row r="72" spans="2:12" s="1" customFormat="1" ht="22.8" x14ac:dyDescent="0.2">
      <c r="B72" s="14"/>
      <c r="C72" s="39" t="s">
        <v>700</v>
      </c>
      <c r="D72" s="39" t="s">
        <v>284</v>
      </c>
      <c r="E72" s="40" t="s">
        <v>1859</v>
      </c>
      <c r="F72" s="41" t="s">
        <v>1860</v>
      </c>
      <c r="G72" s="42" t="s">
        <v>314</v>
      </c>
      <c r="H72" s="43">
        <v>384</v>
      </c>
      <c r="I72" s="29"/>
      <c r="J72" s="30">
        <f t="shared" si="3"/>
        <v>0</v>
      </c>
      <c r="K72" s="10"/>
      <c r="L72" s="16"/>
    </row>
    <row r="73" spans="2:12" s="1" customFormat="1" ht="22.8" x14ac:dyDescent="0.2">
      <c r="B73" s="14"/>
      <c r="C73" s="5" t="s">
        <v>703</v>
      </c>
      <c r="D73" s="5" t="s">
        <v>288</v>
      </c>
      <c r="E73" s="6" t="s">
        <v>5228</v>
      </c>
      <c r="F73" s="7" t="s">
        <v>5229</v>
      </c>
      <c r="G73" s="8" t="s">
        <v>291</v>
      </c>
      <c r="H73" s="9">
        <v>307</v>
      </c>
      <c r="I73" s="29"/>
      <c r="J73" s="30">
        <f t="shared" si="3"/>
        <v>0</v>
      </c>
      <c r="K73" s="10"/>
      <c r="L73" s="16"/>
    </row>
    <row r="74" spans="2:12" s="1" customFormat="1" ht="22.8" x14ac:dyDescent="0.2">
      <c r="B74" s="14"/>
      <c r="C74" s="39" t="s">
        <v>706</v>
      </c>
      <c r="D74" s="39" t="s">
        <v>284</v>
      </c>
      <c r="E74" s="40" t="s">
        <v>5230</v>
      </c>
      <c r="F74" s="41" t="s">
        <v>5231</v>
      </c>
      <c r="G74" s="42" t="s">
        <v>314</v>
      </c>
      <c r="H74" s="43">
        <v>620</v>
      </c>
      <c r="I74" s="29"/>
      <c r="J74" s="30">
        <f t="shared" si="3"/>
        <v>0</v>
      </c>
      <c r="K74" s="10"/>
      <c r="L74" s="16"/>
    </row>
    <row r="75" spans="2:12" s="1" customFormat="1" ht="11.4" x14ac:dyDescent="0.2">
      <c r="B75" s="14"/>
      <c r="C75" s="5" t="s">
        <v>709</v>
      </c>
      <c r="D75" s="5" t="s">
        <v>288</v>
      </c>
      <c r="E75" s="6" t="s">
        <v>5232</v>
      </c>
      <c r="F75" s="7" t="s">
        <v>5233</v>
      </c>
      <c r="G75" s="8" t="s">
        <v>291</v>
      </c>
      <c r="H75" s="9">
        <v>13.2</v>
      </c>
      <c r="I75" s="29"/>
      <c r="J75" s="30">
        <f t="shared" si="3"/>
        <v>0</v>
      </c>
      <c r="K75" s="10"/>
      <c r="L75" s="16"/>
    </row>
    <row r="76" spans="2:12" s="1" customFormat="1" ht="22.8" x14ac:dyDescent="0.2">
      <c r="B76" s="14"/>
      <c r="C76" s="39" t="s">
        <v>833</v>
      </c>
      <c r="D76" s="39" t="s">
        <v>284</v>
      </c>
      <c r="E76" s="40" t="s">
        <v>5234</v>
      </c>
      <c r="F76" s="41" t="s">
        <v>5235</v>
      </c>
      <c r="G76" s="42" t="s">
        <v>314</v>
      </c>
      <c r="H76" s="43">
        <v>6</v>
      </c>
      <c r="I76" s="29"/>
      <c r="J76" s="30">
        <f t="shared" si="3"/>
        <v>0</v>
      </c>
      <c r="K76" s="10"/>
      <c r="L76" s="16"/>
    </row>
    <row r="77" spans="2:12" s="1" customFormat="1" ht="11.4" x14ac:dyDescent="0.2">
      <c r="B77" s="14"/>
      <c r="C77" s="5" t="s">
        <v>834</v>
      </c>
      <c r="D77" s="5" t="s">
        <v>288</v>
      </c>
      <c r="E77" s="6" t="s">
        <v>5236</v>
      </c>
      <c r="F77" s="7" t="s">
        <v>5237</v>
      </c>
      <c r="G77" s="8" t="s">
        <v>291</v>
      </c>
      <c r="H77" s="9">
        <v>48</v>
      </c>
      <c r="I77" s="29"/>
      <c r="J77" s="30">
        <f t="shared" si="3"/>
        <v>0</v>
      </c>
      <c r="K77" s="10"/>
      <c r="L77" s="16"/>
    </row>
    <row r="78" spans="2:12" s="1" customFormat="1" ht="11.4" x14ac:dyDescent="0.2">
      <c r="B78" s="14"/>
      <c r="C78" s="5" t="s">
        <v>837</v>
      </c>
      <c r="D78" s="5" t="s">
        <v>288</v>
      </c>
      <c r="E78" s="6" t="s">
        <v>5238</v>
      </c>
      <c r="F78" s="7" t="s">
        <v>5239</v>
      </c>
      <c r="G78" s="8" t="s">
        <v>291</v>
      </c>
      <c r="H78" s="9">
        <v>16</v>
      </c>
      <c r="I78" s="29"/>
      <c r="J78" s="30">
        <f t="shared" si="3"/>
        <v>0</v>
      </c>
      <c r="K78" s="10"/>
      <c r="L78" s="16"/>
    </row>
    <row r="79" spans="2:12" s="1" customFormat="1" ht="11.4" x14ac:dyDescent="0.2">
      <c r="B79" s="14"/>
      <c r="C79" s="5" t="s">
        <v>841</v>
      </c>
      <c r="D79" s="5" t="s">
        <v>288</v>
      </c>
      <c r="E79" s="6" t="s">
        <v>5240</v>
      </c>
      <c r="F79" s="7" t="s">
        <v>5241</v>
      </c>
      <c r="G79" s="8" t="s">
        <v>291</v>
      </c>
      <c r="H79" s="9">
        <v>7.7</v>
      </c>
      <c r="I79" s="29"/>
      <c r="J79" s="30">
        <f t="shared" si="3"/>
        <v>0</v>
      </c>
      <c r="K79" s="10"/>
      <c r="L79" s="16"/>
    </row>
    <row r="80" spans="2:12" s="1" customFormat="1" ht="11.4" x14ac:dyDescent="0.2">
      <c r="B80" s="14"/>
      <c r="C80" s="5" t="s">
        <v>844</v>
      </c>
      <c r="D80" s="5" t="s">
        <v>288</v>
      </c>
      <c r="E80" s="6" t="s">
        <v>2515</v>
      </c>
      <c r="F80" s="7" t="s">
        <v>2516</v>
      </c>
      <c r="G80" s="8" t="s">
        <v>291</v>
      </c>
      <c r="H80" s="9">
        <v>238.5</v>
      </c>
      <c r="I80" s="29"/>
      <c r="J80" s="30">
        <f t="shared" si="3"/>
        <v>0</v>
      </c>
      <c r="K80" s="10"/>
      <c r="L80" s="16"/>
    </row>
    <row r="81" spans="2:12" s="1" customFormat="1" ht="22.8" x14ac:dyDescent="0.2">
      <c r="B81" s="14"/>
      <c r="C81" s="39" t="s">
        <v>846</v>
      </c>
      <c r="D81" s="39" t="s">
        <v>284</v>
      </c>
      <c r="E81" s="40" t="s">
        <v>1537</v>
      </c>
      <c r="F81" s="41" t="s">
        <v>2517</v>
      </c>
      <c r="G81" s="42" t="s">
        <v>314</v>
      </c>
      <c r="H81" s="43">
        <v>802</v>
      </c>
      <c r="I81" s="29"/>
      <c r="J81" s="30">
        <f t="shared" si="3"/>
        <v>0</v>
      </c>
      <c r="K81" s="10"/>
      <c r="L81" s="16"/>
    </row>
    <row r="82" spans="2:12" s="1" customFormat="1" ht="11.4" x14ac:dyDescent="0.2">
      <c r="B82" s="14"/>
      <c r="C82" s="5" t="s">
        <v>849</v>
      </c>
      <c r="D82" s="5" t="s">
        <v>288</v>
      </c>
      <c r="E82" s="6" t="s">
        <v>5242</v>
      </c>
      <c r="F82" s="7" t="s">
        <v>5243</v>
      </c>
      <c r="G82" s="8" t="s">
        <v>291</v>
      </c>
      <c r="H82" s="9">
        <v>32</v>
      </c>
      <c r="I82" s="29"/>
      <c r="J82" s="30">
        <f t="shared" si="3"/>
        <v>0</v>
      </c>
      <c r="K82" s="10"/>
      <c r="L82" s="16"/>
    </row>
    <row r="83" spans="2:12" s="1" customFormat="1" ht="11.4" x14ac:dyDescent="0.2">
      <c r="B83" s="14"/>
      <c r="C83" s="5" t="s">
        <v>852</v>
      </c>
      <c r="D83" s="5" t="s">
        <v>288</v>
      </c>
      <c r="E83" s="6" t="s">
        <v>433</v>
      </c>
      <c r="F83" s="7" t="s">
        <v>434</v>
      </c>
      <c r="G83" s="8" t="s">
        <v>435</v>
      </c>
      <c r="H83" s="9">
        <v>647.84400000000005</v>
      </c>
      <c r="I83" s="29"/>
      <c r="J83" s="30">
        <f t="shared" si="3"/>
        <v>0</v>
      </c>
      <c r="K83" s="10"/>
      <c r="L83" s="16"/>
    </row>
    <row r="84" spans="2:12" s="1" customFormat="1" ht="11.4" x14ac:dyDescent="0.2">
      <c r="B84" s="14"/>
      <c r="C84" s="5" t="s">
        <v>855</v>
      </c>
      <c r="D84" s="5" t="s">
        <v>288</v>
      </c>
      <c r="E84" s="6" t="s">
        <v>436</v>
      </c>
      <c r="F84" s="7" t="s">
        <v>437</v>
      </c>
      <c r="G84" s="8" t="s">
        <v>435</v>
      </c>
      <c r="H84" s="9">
        <v>18787.475999999999</v>
      </c>
      <c r="I84" s="29"/>
      <c r="J84" s="30">
        <f t="shared" si="3"/>
        <v>0</v>
      </c>
      <c r="K84" s="10"/>
      <c r="L84" s="16"/>
    </row>
    <row r="85" spans="2:12" s="1" customFormat="1" ht="11.4" x14ac:dyDescent="0.2">
      <c r="B85" s="14"/>
      <c r="C85" s="5" t="s">
        <v>858</v>
      </c>
      <c r="D85" s="5" t="s">
        <v>288</v>
      </c>
      <c r="E85" s="6" t="s">
        <v>444</v>
      </c>
      <c r="F85" s="7" t="s">
        <v>1345</v>
      </c>
      <c r="G85" s="8" t="s">
        <v>435</v>
      </c>
      <c r="H85" s="9">
        <v>29.594000000000001</v>
      </c>
      <c r="I85" s="29"/>
      <c r="J85" s="30">
        <f t="shared" si="3"/>
        <v>0</v>
      </c>
      <c r="K85" s="10"/>
      <c r="L85" s="16"/>
    </row>
    <row r="86" spans="2:12" s="1" customFormat="1" ht="11.4" x14ac:dyDescent="0.2">
      <c r="B86" s="14"/>
      <c r="C86" s="5" t="s">
        <v>861</v>
      </c>
      <c r="D86" s="5" t="s">
        <v>288</v>
      </c>
      <c r="E86" s="6" t="s">
        <v>5244</v>
      </c>
      <c r="F86" s="7" t="s">
        <v>5245</v>
      </c>
      <c r="G86" s="8" t="s">
        <v>435</v>
      </c>
      <c r="H86" s="9">
        <v>618.25</v>
      </c>
      <c r="I86" s="29"/>
      <c r="J86" s="30">
        <f t="shared" si="3"/>
        <v>0</v>
      </c>
      <c r="K86" s="10"/>
      <c r="L86" s="16"/>
    </row>
    <row r="87" spans="2:12" s="20" customFormat="1" ht="15" x14ac:dyDescent="0.25">
      <c r="B87" s="19"/>
      <c r="D87" s="21" t="s">
        <v>283</v>
      </c>
      <c r="E87" s="22" t="s">
        <v>1559</v>
      </c>
      <c r="F87" s="22" t="s">
        <v>1560</v>
      </c>
      <c r="I87" s="45"/>
      <c r="J87" s="23"/>
      <c r="K87" s="45"/>
      <c r="L87" s="36"/>
    </row>
    <row r="88" spans="2:12" s="1" customFormat="1" ht="11.4" x14ac:dyDescent="0.2">
      <c r="B88" s="14"/>
      <c r="C88" s="5" t="s">
        <v>864</v>
      </c>
      <c r="D88" s="5" t="s">
        <v>288</v>
      </c>
      <c r="E88" s="6" t="s">
        <v>5246</v>
      </c>
      <c r="F88" s="7" t="s">
        <v>5247</v>
      </c>
      <c r="G88" s="8" t="s">
        <v>435</v>
      </c>
      <c r="H88" s="9">
        <v>4855.9949999999999</v>
      </c>
      <c r="I88" s="29"/>
      <c r="J88" s="30">
        <f>ROUND(I88*H88,2)</f>
        <v>0</v>
      </c>
      <c r="K88" s="10"/>
      <c r="L88" s="16"/>
    </row>
    <row r="89" spans="2:12" s="1" customFormat="1" ht="22.95" customHeight="1" x14ac:dyDescent="0.3">
      <c r="B89" s="14"/>
      <c r="C89" s="18" t="s">
        <v>269</v>
      </c>
      <c r="J89" s="31">
        <f>SUM(J12:J88)</f>
        <v>0</v>
      </c>
      <c r="L89" s="16"/>
    </row>
    <row r="90" spans="2:12" s="1" customFormat="1" ht="6.9" customHeight="1" x14ac:dyDescent="0.2">
      <c r="B90" s="26"/>
      <c r="C90" s="27"/>
      <c r="D90" s="27"/>
      <c r="E90" s="27"/>
      <c r="F90" s="27"/>
      <c r="G90" s="27"/>
      <c r="H90" s="27"/>
      <c r="I90" s="27"/>
      <c r="J90" s="27"/>
      <c r="K90" s="27"/>
      <c r="L90" s="28"/>
    </row>
    <row r="92" spans="2:12" x14ac:dyDescent="0.2">
      <c r="J92" s="37"/>
    </row>
    <row r="93" spans="2:12" x14ac:dyDescent="0.2">
      <c r="H93" s="38"/>
    </row>
  </sheetData>
  <sheetProtection algorithmName="SHA-512" hashValue="BALfEaq1S5aVJACJEl3tRqBFcREIaU9pqustp9GL9+19eUDqi1WW3Bvho8lr3pkNWd2/NGdC+eXSQARKFGlwtw==" saltValue="EltlNpsh5EOM4quqOW16xQ=="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89" xr:uid="{B923DE2B-E847-498B-B567-1570106D0FA5}">
      <formula1>ROUND(I11,2)</formula1>
    </dataValidation>
  </dataValidations>
  <hyperlinks>
    <hyperlink ref="O4" location="'Rek. obj.'!A1" display="*späť na Rek. obj." xr:uid="{33948411-32AC-4127-BD22-63DBBE29B37E}"/>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38BBBF-5E0C-413F-8F0E-B1E860512261}">
  <sheetPr codeName="Hárok17">
    <tabColor theme="6" tint="0.39997558519241921"/>
    <pageSetUpPr fitToPage="1"/>
  </sheetPr>
  <dimension ref="B1:O22"/>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972</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479</v>
      </c>
      <c r="J11" s="23"/>
      <c r="L11" s="36"/>
    </row>
    <row r="12" spans="2:15" s="1" customFormat="1" ht="11.4" x14ac:dyDescent="0.2">
      <c r="B12" s="14"/>
      <c r="C12" s="5" t="s">
        <v>419</v>
      </c>
      <c r="D12" s="5" t="s">
        <v>288</v>
      </c>
      <c r="E12" s="6" t="s">
        <v>966</v>
      </c>
      <c r="F12" s="7" t="s">
        <v>967</v>
      </c>
      <c r="G12" s="8" t="s">
        <v>486</v>
      </c>
      <c r="H12" s="9">
        <v>2</v>
      </c>
      <c r="I12" s="29"/>
      <c r="J12" s="30">
        <f t="shared" ref="J12:J15" si="0">ROUND(I12*H12,2)</f>
        <v>0</v>
      </c>
      <c r="K12" s="10"/>
      <c r="L12" s="16"/>
    </row>
    <row r="13" spans="2:15" s="1" customFormat="1" ht="11.4" x14ac:dyDescent="0.2">
      <c r="B13" s="14"/>
      <c r="C13" s="5" t="s">
        <v>422</v>
      </c>
      <c r="D13" s="5" t="s">
        <v>288</v>
      </c>
      <c r="E13" s="6" t="s">
        <v>952</v>
      </c>
      <c r="F13" s="7" t="s">
        <v>953</v>
      </c>
      <c r="G13" s="8" t="s">
        <v>486</v>
      </c>
      <c r="H13" s="9">
        <v>24</v>
      </c>
      <c r="I13" s="29"/>
      <c r="J13" s="30">
        <f t="shared" si="0"/>
        <v>0</v>
      </c>
      <c r="K13" s="10"/>
      <c r="L13" s="16"/>
    </row>
    <row r="14" spans="2:15" s="20" customFormat="1" ht="11.4" x14ac:dyDescent="0.2">
      <c r="B14" s="19"/>
      <c r="C14" s="5" t="s">
        <v>443</v>
      </c>
      <c r="D14" s="5" t="s">
        <v>288</v>
      </c>
      <c r="E14" s="6" t="s">
        <v>973</v>
      </c>
      <c r="F14" s="7" t="s">
        <v>974</v>
      </c>
      <c r="G14" s="8" t="s">
        <v>291</v>
      </c>
      <c r="H14" s="9">
        <v>53</v>
      </c>
      <c r="I14" s="29"/>
      <c r="J14" s="30">
        <f t="shared" si="0"/>
        <v>0</v>
      </c>
      <c r="K14" s="10"/>
      <c r="L14" s="36"/>
    </row>
    <row r="15" spans="2:15" s="1" customFormat="1" ht="11.4" x14ac:dyDescent="0.2">
      <c r="B15" s="14"/>
      <c r="C15" s="5" t="s">
        <v>459</v>
      </c>
      <c r="D15" s="5" t="s">
        <v>288</v>
      </c>
      <c r="E15" s="6" t="s">
        <v>975</v>
      </c>
      <c r="F15" s="7" t="s">
        <v>976</v>
      </c>
      <c r="G15" s="8" t="s">
        <v>486</v>
      </c>
      <c r="H15" s="9">
        <v>1</v>
      </c>
      <c r="I15" s="29"/>
      <c r="J15" s="30">
        <f t="shared" si="0"/>
        <v>0</v>
      </c>
      <c r="K15" s="10"/>
      <c r="L15" s="16"/>
    </row>
    <row r="16" spans="2:15" s="1" customFormat="1" ht="11.4" x14ac:dyDescent="0.2">
      <c r="B16" s="14"/>
      <c r="C16" s="5" t="s">
        <v>489</v>
      </c>
      <c r="D16" s="5" t="s">
        <v>288</v>
      </c>
      <c r="E16" s="6" t="s">
        <v>977</v>
      </c>
      <c r="F16" s="7" t="s">
        <v>978</v>
      </c>
      <c r="G16" s="8" t="s">
        <v>486</v>
      </c>
      <c r="H16" s="9">
        <v>1</v>
      </c>
      <c r="I16" s="29"/>
      <c r="J16" s="30">
        <f>ROUND(I16*H16,2)</f>
        <v>0</v>
      </c>
      <c r="K16" s="10"/>
      <c r="L16" s="16"/>
    </row>
    <row r="17" spans="2:12" s="1" customFormat="1" ht="11.4" x14ac:dyDescent="0.2">
      <c r="B17" s="14"/>
      <c r="C17" s="5" t="s">
        <v>492</v>
      </c>
      <c r="D17" s="5" t="s">
        <v>288</v>
      </c>
      <c r="E17" s="6" t="s">
        <v>979</v>
      </c>
      <c r="F17" s="7" t="s">
        <v>980</v>
      </c>
      <c r="G17" s="8" t="s">
        <v>486</v>
      </c>
      <c r="H17" s="9">
        <v>1</v>
      </c>
      <c r="I17" s="29"/>
      <c r="J17" s="30">
        <f t="shared" ref="J17" si="1">ROUND(I17*H17,2)</f>
        <v>0</v>
      </c>
      <c r="K17" s="10"/>
      <c r="L17" s="16"/>
    </row>
    <row r="18" spans="2:12" s="1" customFormat="1" ht="22.95" customHeight="1" x14ac:dyDescent="0.3">
      <c r="B18" s="14"/>
      <c r="C18" s="18" t="s">
        <v>269</v>
      </c>
      <c r="J18" s="31">
        <f>SUM(J12:J17)</f>
        <v>0</v>
      </c>
      <c r="L18" s="16"/>
    </row>
    <row r="19" spans="2:12" s="1" customFormat="1" ht="6.9" customHeight="1" x14ac:dyDescent="0.2">
      <c r="B19" s="26"/>
      <c r="C19" s="27"/>
      <c r="D19" s="27"/>
      <c r="E19" s="27"/>
      <c r="F19" s="27"/>
      <c r="G19" s="27"/>
      <c r="H19" s="27"/>
      <c r="I19" s="27"/>
      <c r="J19" s="27"/>
      <c r="K19" s="27"/>
      <c r="L19" s="28"/>
    </row>
    <row r="21" spans="2:12" x14ac:dyDescent="0.2">
      <c r="J21" s="37"/>
    </row>
    <row r="22" spans="2:12" x14ac:dyDescent="0.2">
      <c r="H22" s="38"/>
    </row>
  </sheetData>
  <sheetProtection algorithmName="SHA-512" hashValue="8QsJeo2wvEVFO+x16Z+prbknG6CurC/sMTkAj+qlF8aeu7+AR8V0euc/kHiIRmZZcS6rIcCcoxlgkwBSs8ocGg==" saltValue="YwD40dsbhh7g4LCpeixon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8" xr:uid="{3470CADE-2146-4CE5-BB8B-6B82ACE79424}">
      <formula1>ROUND(I11,2)</formula1>
    </dataValidation>
  </dataValidations>
  <hyperlinks>
    <hyperlink ref="O4" location="'Rek. obj.'!A1" display="*späť na Rek. obj." xr:uid="{B9190226-5CC0-4F9D-99ED-703977B630F7}"/>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5C1579-BD71-45C4-8889-698B3C7C9B2B}">
  <sheetPr codeName="Hárok128">
    <tabColor theme="3" tint="0.59999389629810485"/>
    <pageSetUpPr fitToPage="1"/>
  </sheetPr>
  <dimension ref="B1:O73"/>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5248</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5171</v>
      </c>
      <c r="F12" s="7" t="s">
        <v>5172</v>
      </c>
      <c r="G12" s="8" t="s">
        <v>395</v>
      </c>
      <c r="H12" s="9">
        <v>122.9</v>
      </c>
      <c r="I12" s="29"/>
      <c r="J12" s="30">
        <f t="shared" ref="J12:J15" si="0">ROUND(I12*H12,2)</f>
        <v>0</v>
      </c>
      <c r="K12" s="10"/>
      <c r="L12" s="16"/>
    </row>
    <row r="13" spans="2:15" s="1" customFormat="1" ht="11.4" x14ac:dyDescent="0.2">
      <c r="B13" s="14"/>
      <c r="C13" s="5" t="s">
        <v>422</v>
      </c>
      <c r="D13" s="5" t="s">
        <v>288</v>
      </c>
      <c r="E13" s="6" t="s">
        <v>1619</v>
      </c>
      <c r="F13" s="7" t="s">
        <v>1620</v>
      </c>
      <c r="G13" s="8" t="s">
        <v>395</v>
      </c>
      <c r="H13" s="9">
        <v>88</v>
      </c>
      <c r="I13" s="29"/>
      <c r="J13" s="30">
        <f t="shared" si="0"/>
        <v>0</v>
      </c>
      <c r="K13" s="10"/>
      <c r="L13" s="16"/>
    </row>
    <row r="14" spans="2:15" s="20" customFormat="1" ht="11.4" x14ac:dyDescent="0.2">
      <c r="B14" s="19"/>
      <c r="C14" s="5" t="s">
        <v>443</v>
      </c>
      <c r="D14" s="5" t="s">
        <v>288</v>
      </c>
      <c r="E14" s="6" t="s">
        <v>1621</v>
      </c>
      <c r="F14" s="7" t="s">
        <v>1622</v>
      </c>
      <c r="G14" s="8" t="s">
        <v>395</v>
      </c>
      <c r="H14" s="9">
        <v>26.4</v>
      </c>
      <c r="I14" s="29"/>
      <c r="J14" s="30">
        <f t="shared" si="0"/>
        <v>0</v>
      </c>
      <c r="K14" s="10"/>
      <c r="L14" s="36"/>
    </row>
    <row r="15" spans="2:15" s="1" customFormat="1" ht="11.4" x14ac:dyDescent="0.2">
      <c r="B15" s="14"/>
      <c r="C15" s="5" t="s">
        <v>459</v>
      </c>
      <c r="D15" s="5" t="s">
        <v>288</v>
      </c>
      <c r="E15" s="6" t="s">
        <v>1684</v>
      </c>
      <c r="F15" s="7" t="s">
        <v>1685</v>
      </c>
      <c r="G15" s="8" t="s">
        <v>395</v>
      </c>
      <c r="H15" s="9">
        <v>433</v>
      </c>
      <c r="I15" s="29"/>
      <c r="J15" s="30">
        <f t="shared" si="0"/>
        <v>0</v>
      </c>
      <c r="K15" s="10"/>
      <c r="L15" s="16"/>
    </row>
    <row r="16" spans="2:15" s="1" customFormat="1" ht="22.8" x14ac:dyDescent="0.2">
      <c r="B16" s="14"/>
      <c r="C16" s="5" t="s">
        <v>489</v>
      </c>
      <c r="D16" s="5" t="s">
        <v>288</v>
      </c>
      <c r="E16" s="6" t="s">
        <v>1400</v>
      </c>
      <c r="F16" s="7" t="s">
        <v>1401</v>
      </c>
      <c r="G16" s="8" t="s">
        <v>395</v>
      </c>
      <c r="H16" s="9">
        <v>129.9</v>
      </c>
      <c r="I16" s="29"/>
      <c r="J16" s="30">
        <f>ROUND(I16*H16,2)</f>
        <v>0</v>
      </c>
      <c r="K16" s="10"/>
      <c r="L16" s="16"/>
    </row>
    <row r="17" spans="2:12" s="1" customFormat="1" ht="11.4" x14ac:dyDescent="0.2">
      <c r="B17" s="14"/>
      <c r="C17" s="5" t="s">
        <v>492</v>
      </c>
      <c r="D17" s="5" t="s">
        <v>288</v>
      </c>
      <c r="E17" s="6" t="s">
        <v>1402</v>
      </c>
      <c r="F17" s="7" t="s">
        <v>1403</v>
      </c>
      <c r="G17" s="8" t="s">
        <v>395</v>
      </c>
      <c r="H17" s="9">
        <v>129.9</v>
      </c>
      <c r="I17" s="29"/>
      <c r="J17" s="30">
        <f t="shared" ref="J17:J41" si="1">ROUND(I17*H17,2)</f>
        <v>0</v>
      </c>
      <c r="K17" s="10"/>
      <c r="L17" s="16"/>
    </row>
    <row r="18" spans="2:12" s="1" customFormat="1" ht="11.4" x14ac:dyDescent="0.2">
      <c r="B18" s="14"/>
      <c r="C18" s="5" t="s">
        <v>495</v>
      </c>
      <c r="D18" s="5" t="s">
        <v>288</v>
      </c>
      <c r="E18" s="6" t="s">
        <v>5005</v>
      </c>
      <c r="F18" s="7" t="s">
        <v>5006</v>
      </c>
      <c r="G18" s="8" t="s">
        <v>395</v>
      </c>
      <c r="H18" s="9">
        <v>9.5</v>
      </c>
      <c r="I18" s="29"/>
      <c r="J18" s="30">
        <f t="shared" si="1"/>
        <v>0</v>
      </c>
      <c r="K18" s="10"/>
      <c r="L18" s="16"/>
    </row>
    <row r="19" spans="2:12" s="1" customFormat="1" ht="22.8" x14ac:dyDescent="0.2">
      <c r="B19" s="14"/>
      <c r="C19" s="5" t="s">
        <v>498</v>
      </c>
      <c r="D19" s="5" t="s">
        <v>288</v>
      </c>
      <c r="E19" s="6" t="s">
        <v>1426</v>
      </c>
      <c r="F19" s="7" t="s">
        <v>1427</v>
      </c>
      <c r="G19" s="8" t="s">
        <v>395</v>
      </c>
      <c r="H19" s="9">
        <v>2.85</v>
      </c>
      <c r="I19" s="29"/>
      <c r="J19" s="30">
        <f t="shared" si="1"/>
        <v>0</v>
      </c>
      <c r="K19" s="10"/>
      <c r="L19" s="16"/>
    </row>
    <row r="20" spans="2:12" s="1" customFormat="1" ht="22.8" x14ac:dyDescent="0.2">
      <c r="B20" s="14"/>
      <c r="C20" s="5" t="s">
        <v>441</v>
      </c>
      <c r="D20" s="5" t="s">
        <v>288</v>
      </c>
      <c r="E20" s="6" t="s">
        <v>1627</v>
      </c>
      <c r="F20" s="7" t="s">
        <v>1628</v>
      </c>
      <c r="G20" s="8" t="s">
        <v>395</v>
      </c>
      <c r="H20" s="9">
        <v>510.5</v>
      </c>
      <c r="I20" s="29"/>
      <c r="J20" s="30">
        <f t="shared" si="1"/>
        <v>0</v>
      </c>
      <c r="K20" s="10"/>
      <c r="L20" s="16"/>
    </row>
    <row r="21" spans="2:12" s="1" customFormat="1" ht="22.8" x14ac:dyDescent="0.2">
      <c r="B21" s="14"/>
      <c r="C21" s="5" t="s">
        <v>503</v>
      </c>
      <c r="D21" s="5" t="s">
        <v>288</v>
      </c>
      <c r="E21" s="6" t="s">
        <v>1629</v>
      </c>
      <c r="F21" s="7" t="s">
        <v>1630</v>
      </c>
      <c r="G21" s="8" t="s">
        <v>395</v>
      </c>
      <c r="H21" s="9">
        <v>13783.5</v>
      </c>
      <c r="I21" s="29"/>
      <c r="J21" s="30">
        <f t="shared" si="1"/>
        <v>0</v>
      </c>
      <c r="K21" s="10"/>
      <c r="L21" s="16"/>
    </row>
    <row r="22" spans="2:12" s="1" customFormat="1" ht="11.4" x14ac:dyDescent="0.2">
      <c r="B22" s="14"/>
      <c r="C22" s="5" t="s">
        <v>506</v>
      </c>
      <c r="D22" s="5" t="s">
        <v>288</v>
      </c>
      <c r="E22" s="6" t="s">
        <v>1631</v>
      </c>
      <c r="F22" s="7" t="s">
        <v>1632</v>
      </c>
      <c r="G22" s="8" t="s">
        <v>435</v>
      </c>
      <c r="H22" s="9">
        <v>918.9</v>
      </c>
      <c r="I22" s="29"/>
      <c r="J22" s="30">
        <f t="shared" si="1"/>
        <v>0</v>
      </c>
      <c r="K22" s="10"/>
      <c r="L22" s="16"/>
    </row>
    <row r="23" spans="2:12" s="1" customFormat="1" ht="22.8" x14ac:dyDescent="0.2">
      <c r="B23" s="14"/>
      <c r="C23" s="5" t="s">
        <v>509</v>
      </c>
      <c r="D23" s="5" t="s">
        <v>288</v>
      </c>
      <c r="E23" s="6" t="s">
        <v>1627</v>
      </c>
      <c r="F23" s="7" t="s">
        <v>1628</v>
      </c>
      <c r="G23" s="8" t="s">
        <v>395</v>
      </c>
      <c r="H23" s="9">
        <v>285.8</v>
      </c>
      <c r="I23" s="29"/>
      <c r="J23" s="30">
        <f t="shared" si="1"/>
        <v>0</v>
      </c>
      <c r="K23" s="10"/>
      <c r="L23" s="16"/>
    </row>
    <row r="24" spans="2:12" s="1" customFormat="1" ht="19.2" x14ac:dyDescent="0.2">
      <c r="B24" s="14"/>
      <c r="D24" s="24" t="s">
        <v>752</v>
      </c>
      <c r="F24" s="25" t="s">
        <v>5249</v>
      </c>
      <c r="I24" s="46"/>
      <c r="K24" s="46"/>
      <c r="L24" s="16"/>
    </row>
    <row r="25" spans="2:12" s="1" customFormat="1" ht="11.4" x14ac:dyDescent="0.2">
      <c r="B25" s="14"/>
      <c r="C25" s="5" t="s">
        <v>512</v>
      </c>
      <c r="D25" s="5" t="s">
        <v>288</v>
      </c>
      <c r="E25" s="6" t="s">
        <v>1686</v>
      </c>
      <c r="F25" s="7" t="s">
        <v>1687</v>
      </c>
      <c r="G25" s="8" t="s">
        <v>395</v>
      </c>
      <c r="H25" s="9">
        <v>142.9</v>
      </c>
      <c r="I25" s="29"/>
      <c r="J25" s="30">
        <f t="shared" si="1"/>
        <v>0</v>
      </c>
      <c r="K25" s="10"/>
      <c r="L25" s="16"/>
    </row>
    <row r="26" spans="2:12" s="1" customFormat="1" ht="19.2" x14ac:dyDescent="0.2">
      <c r="B26" s="14"/>
      <c r="D26" s="24" t="s">
        <v>752</v>
      </c>
      <c r="F26" s="25" t="s">
        <v>5250</v>
      </c>
      <c r="I26" s="46"/>
      <c r="K26" s="46"/>
      <c r="L26" s="16"/>
    </row>
    <row r="27" spans="2:12" s="1" customFormat="1" ht="11.4" x14ac:dyDescent="0.2">
      <c r="B27" s="14"/>
      <c r="C27" s="5" t="s">
        <v>515</v>
      </c>
      <c r="D27" s="5" t="s">
        <v>288</v>
      </c>
      <c r="E27" s="6" t="s">
        <v>2521</v>
      </c>
      <c r="F27" s="7" t="s">
        <v>2522</v>
      </c>
      <c r="G27" s="8" t="s">
        <v>395</v>
      </c>
      <c r="H27" s="9">
        <v>142.9</v>
      </c>
      <c r="I27" s="29"/>
      <c r="J27" s="30">
        <f t="shared" si="1"/>
        <v>0</v>
      </c>
      <c r="K27" s="10"/>
      <c r="L27" s="16"/>
    </row>
    <row r="28" spans="2:12" s="1" customFormat="1" ht="11.4" x14ac:dyDescent="0.2">
      <c r="B28" s="14"/>
      <c r="C28" s="5" t="s">
        <v>518</v>
      </c>
      <c r="D28" s="5" t="s">
        <v>288</v>
      </c>
      <c r="E28" s="6" t="s">
        <v>2079</v>
      </c>
      <c r="F28" s="7" t="s">
        <v>2080</v>
      </c>
      <c r="G28" s="8" t="s">
        <v>395</v>
      </c>
      <c r="H28" s="9">
        <v>142.9</v>
      </c>
      <c r="I28" s="29"/>
      <c r="J28" s="30">
        <f t="shared" si="1"/>
        <v>0</v>
      </c>
      <c r="K28" s="10"/>
      <c r="L28" s="16"/>
    </row>
    <row r="29" spans="2:12" s="1" customFormat="1" ht="11.4" x14ac:dyDescent="0.2">
      <c r="B29" s="14"/>
      <c r="C29" s="5" t="s">
        <v>521</v>
      </c>
      <c r="D29" s="5" t="s">
        <v>288</v>
      </c>
      <c r="E29" s="6" t="s">
        <v>5251</v>
      </c>
      <c r="F29" s="7" t="s">
        <v>5252</v>
      </c>
      <c r="G29" s="8" t="s">
        <v>395</v>
      </c>
      <c r="H29" s="9">
        <v>433</v>
      </c>
      <c r="I29" s="29"/>
      <c r="J29" s="30">
        <f t="shared" si="1"/>
        <v>0</v>
      </c>
      <c r="K29" s="10"/>
      <c r="L29" s="16"/>
    </row>
    <row r="30" spans="2:12" s="1" customFormat="1" ht="22.8" x14ac:dyDescent="0.2">
      <c r="B30" s="14"/>
      <c r="C30" s="39" t="s">
        <v>525</v>
      </c>
      <c r="D30" s="39" t="s">
        <v>284</v>
      </c>
      <c r="E30" s="40" t="s">
        <v>2459</v>
      </c>
      <c r="F30" s="41" t="s">
        <v>2460</v>
      </c>
      <c r="G30" s="42" t="s">
        <v>435</v>
      </c>
      <c r="H30" s="43">
        <v>779.4</v>
      </c>
      <c r="I30" s="29"/>
      <c r="J30" s="30">
        <f t="shared" si="1"/>
        <v>0</v>
      </c>
      <c r="K30" s="10"/>
      <c r="L30" s="16"/>
    </row>
    <row r="31" spans="2:12" s="1" customFormat="1" ht="11.4" x14ac:dyDescent="0.2">
      <c r="B31" s="14"/>
      <c r="C31" s="5" t="s">
        <v>528</v>
      </c>
      <c r="D31" s="5" t="s">
        <v>288</v>
      </c>
      <c r="E31" s="6" t="s">
        <v>1325</v>
      </c>
      <c r="F31" s="7" t="s">
        <v>1326</v>
      </c>
      <c r="G31" s="8" t="s">
        <v>395</v>
      </c>
      <c r="H31" s="9">
        <v>82.409000000000006</v>
      </c>
      <c r="I31" s="29"/>
      <c r="J31" s="30">
        <f t="shared" si="1"/>
        <v>0</v>
      </c>
      <c r="K31" s="10"/>
      <c r="L31" s="16"/>
    </row>
    <row r="32" spans="2:12" s="1" customFormat="1" ht="22.8" x14ac:dyDescent="0.2">
      <c r="B32" s="14"/>
      <c r="C32" s="39" t="s">
        <v>531</v>
      </c>
      <c r="D32" s="39" t="s">
        <v>284</v>
      </c>
      <c r="E32" s="40" t="s">
        <v>2459</v>
      </c>
      <c r="F32" s="41" t="s">
        <v>2460</v>
      </c>
      <c r="G32" s="42" t="s">
        <v>435</v>
      </c>
      <c r="H32" s="43">
        <v>148.33600000000001</v>
      </c>
      <c r="I32" s="29"/>
      <c r="J32" s="30">
        <f t="shared" si="1"/>
        <v>0</v>
      </c>
      <c r="K32" s="10"/>
      <c r="L32" s="16"/>
    </row>
    <row r="33" spans="2:12" s="1" customFormat="1" ht="11.4" x14ac:dyDescent="0.2">
      <c r="B33" s="14"/>
      <c r="C33" s="5" t="s">
        <v>534</v>
      </c>
      <c r="D33" s="5" t="s">
        <v>288</v>
      </c>
      <c r="E33" s="6" t="s">
        <v>1457</v>
      </c>
      <c r="F33" s="7" t="s">
        <v>1458</v>
      </c>
      <c r="G33" s="8" t="s">
        <v>595</v>
      </c>
      <c r="H33" s="9">
        <v>487.6</v>
      </c>
      <c r="I33" s="29"/>
      <c r="J33" s="30">
        <f t="shared" si="1"/>
        <v>0</v>
      </c>
      <c r="K33" s="10"/>
      <c r="L33" s="16"/>
    </row>
    <row r="34" spans="2:12" s="1" customFormat="1" ht="11.4" x14ac:dyDescent="0.2">
      <c r="B34" s="14"/>
      <c r="C34" s="5" t="s">
        <v>537</v>
      </c>
      <c r="D34" s="5" t="s">
        <v>288</v>
      </c>
      <c r="E34" s="6" t="s">
        <v>1803</v>
      </c>
      <c r="F34" s="7" t="s">
        <v>1804</v>
      </c>
      <c r="G34" s="8" t="s">
        <v>595</v>
      </c>
      <c r="H34" s="9">
        <v>140</v>
      </c>
      <c r="I34" s="29"/>
      <c r="J34" s="30">
        <f t="shared" si="1"/>
        <v>0</v>
      </c>
      <c r="K34" s="10"/>
      <c r="L34" s="16"/>
    </row>
    <row r="35" spans="2:12" s="1" customFormat="1" ht="11.4" x14ac:dyDescent="0.2">
      <c r="B35" s="14"/>
      <c r="C35" s="5" t="s">
        <v>540</v>
      </c>
      <c r="D35" s="5" t="s">
        <v>288</v>
      </c>
      <c r="E35" s="6" t="s">
        <v>1805</v>
      </c>
      <c r="F35" s="7" t="s">
        <v>1806</v>
      </c>
      <c r="G35" s="8" t="s">
        <v>595</v>
      </c>
      <c r="H35" s="9">
        <v>140</v>
      </c>
      <c r="I35" s="29"/>
      <c r="J35" s="30">
        <f t="shared" si="1"/>
        <v>0</v>
      </c>
      <c r="K35" s="10"/>
      <c r="L35" s="16"/>
    </row>
    <row r="36" spans="2:12" s="1" customFormat="1" ht="22.8" x14ac:dyDescent="0.2">
      <c r="B36" s="14"/>
      <c r="C36" s="39" t="s">
        <v>545</v>
      </c>
      <c r="D36" s="39" t="s">
        <v>284</v>
      </c>
      <c r="E36" s="40" t="s">
        <v>1331</v>
      </c>
      <c r="F36" s="41" t="s">
        <v>1332</v>
      </c>
      <c r="G36" s="42" t="s">
        <v>435</v>
      </c>
      <c r="H36" s="43">
        <v>28.7</v>
      </c>
      <c r="I36" s="29"/>
      <c r="J36" s="30">
        <f t="shared" si="1"/>
        <v>0</v>
      </c>
      <c r="K36" s="10"/>
      <c r="L36" s="16"/>
    </row>
    <row r="37" spans="2:12" s="1" customFormat="1" ht="11.4" x14ac:dyDescent="0.2">
      <c r="B37" s="14"/>
      <c r="C37" s="5" t="s">
        <v>548</v>
      </c>
      <c r="D37" s="5" t="s">
        <v>288</v>
      </c>
      <c r="E37" s="6" t="s">
        <v>1461</v>
      </c>
      <c r="F37" s="7" t="s">
        <v>1462</v>
      </c>
      <c r="G37" s="8" t="s">
        <v>595</v>
      </c>
      <c r="H37" s="9">
        <v>140</v>
      </c>
      <c r="I37" s="29"/>
      <c r="J37" s="30">
        <f t="shared" si="1"/>
        <v>0</v>
      </c>
      <c r="K37" s="10"/>
      <c r="L37" s="16"/>
    </row>
    <row r="38" spans="2:12" s="1" customFormat="1" ht="22.8" x14ac:dyDescent="0.2">
      <c r="B38" s="14"/>
      <c r="C38" s="39" t="s">
        <v>551</v>
      </c>
      <c r="D38" s="39" t="s">
        <v>284</v>
      </c>
      <c r="E38" s="40" t="s">
        <v>1463</v>
      </c>
      <c r="F38" s="41" t="s">
        <v>1464</v>
      </c>
      <c r="G38" s="42" t="s">
        <v>336</v>
      </c>
      <c r="H38" s="43">
        <v>4.3259999999999996</v>
      </c>
      <c r="I38" s="29"/>
      <c r="J38" s="30">
        <f t="shared" si="1"/>
        <v>0</v>
      </c>
      <c r="K38" s="10"/>
      <c r="L38" s="16"/>
    </row>
    <row r="39" spans="2:12" s="20" customFormat="1" ht="15" x14ac:dyDescent="0.25">
      <c r="B39" s="19"/>
      <c r="D39" s="21" t="s">
        <v>283</v>
      </c>
      <c r="E39" s="22" t="s">
        <v>422</v>
      </c>
      <c r="F39" s="22" t="s">
        <v>1467</v>
      </c>
      <c r="I39" s="45"/>
      <c r="J39" s="23"/>
      <c r="K39" s="45"/>
      <c r="L39" s="36"/>
    </row>
    <row r="40" spans="2:12" s="1" customFormat="1" ht="22.8" x14ac:dyDescent="0.2">
      <c r="B40" s="14"/>
      <c r="C40" s="5" t="s">
        <v>554</v>
      </c>
      <c r="D40" s="5" t="s">
        <v>288</v>
      </c>
      <c r="E40" s="6" t="s">
        <v>5179</v>
      </c>
      <c r="F40" s="7" t="s">
        <v>5180</v>
      </c>
      <c r="G40" s="8" t="s">
        <v>395</v>
      </c>
      <c r="H40" s="9">
        <v>9.5</v>
      </c>
      <c r="I40" s="29"/>
      <c r="J40" s="30">
        <f t="shared" si="1"/>
        <v>0</v>
      </c>
      <c r="K40" s="10"/>
      <c r="L40" s="16"/>
    </row>
    <row r="41" spans="2:12" s="1" customFormat="1" ht="11.4" x14ac:dyDescent="0.2">
      <c r="B41" s="14"/>
      <c r="C41" s="5" t="s">
        <v>557</v>
      </c>
      <c r="D41" s="5" t="s">
        <v>288</v>
      </c>
      <c r="E41" s="6" t="s">
        <v>5181</v>
      </c>
      <c r="F41" s="7" t="s">
        <v>5182</v>
      </c>
      <c r="G41" s="8" t="s">
        <v>291</v>
      </c>
      <c r="H41" s="9">
        <v>38</v>
      </c>
      <c r="I41" s="29"/>
      <c r="J41" s="30">
        <f t="shared" si="1"/>
        <v>0</v>
      </c>
      <c r="K41" s="10"/>
      <c r="L41" s="16"/>
    </row>
    <row r="42" spans="2:12" s="1" customFormat="1" ht="11.4" x14ac:dyDescent="0.2">
      <c r="B42" s="14"/>
      <c r="C42" s="5" t="s">
        <v>623</v>
      </c>
      <c r="D42" s="5" t="s">
        <v>288</v>
      </c>
      <c r="E42" s="6" t="s">
        <v>5253</v>
      </c>
      <c r="F42" s="7" t="s">
        <v>5254</v>
      </c>
      <c r="G42" s="8" t="s">
        <v>595</v>
      </c>
      <c r="H42" s="9">
        <v>253.5</v>
      </c>
      <c r="I42" s="29"/>
      <c r="J42" s="30">
        <f>ROUND(I42*H42,2)</f>
        <v>0</v>
      </c>
      <c r="K42" s="10"/>
      <c r="L42" s="16"/>
    </row>
    <row r="43" spans="2:12" s="1" customFormat="1" ht="11.4" x14ac:dyDescent="0.2">
      <c r="B43" s="14"/>
      <c r="C43" s="5" t="s">
        <v>626</v>
      </c>
      <c r="D43" s="5" t="s">
        <v>288</v>
      </c>
      <c r="E43" s="6" t="s">
        <v>5183</v>
      </c>
      <c r="F43" s="7" t="s">
        <v>5184</v>
      </c>
      <c r="G43" s="8" t="s">
        <v>595</v>
      </c>
      <c r="H43" s="9">
        <v>453.9</v>
      </c>
      <c r="I43" s="29"/>
      <c r="J43" s="30">
        <f t="shared" ref="J43:J46" si="2">ROUND(I43*H43,2)</f>
        <v>0</v>
      </c>
      <c r="K43" s="10"/>
      <c r="L43" s="16"/>
    </row>
    <row r="44" spans="2:12" s="1" customFormat="1" ht="22.8" x14ac:dyDescent="0.2">
      <c r="B44" s="14"/>
      <c r="C44" s="39" t="s">
        <v>629</v>
      </c>
      <c r="D44" s="39" t="s">
        <v>284</v>
      </c>
      <c r="E44" s="40" t="s">
        <v>1482</v>
      </c>
      <c r="F44" s="41" t="s">
        <v>1483</v>
      </c>
      <c r="G44" s="42" t="s">
        <v>595</v>
      </c>
      <c r="H44" s="43">
        <v>462.97800000000001</v>
      </c>
      <c r="I44" s="29"/>
      <c r="J44" s="30">
        <f t="shared" si="2"/>
        <v>0</v>
      </c>
      <c r="K44" s="10"/>
      <c r="L44" s="16"/>
    </row>
    <row r="45" spans="2:12" s="20" customFormat="1" ht="15" x14ac:dyDescent="0.25">
      <c r="B45" s="19"/>
      <c r="D45" s="21" t="s">
        <v>283</v>
      </c>
      <c r="E45" s="22" t="s">
        <v>489</v>
      </c>
      <c r="F45" s="22" t="s">
        <v>1505</v>
      </c>
      <c r="I45" s="45"/>
      <c r="J45" s="23"/>
      <c r="K45" s="45"/>
      <c r="L45" s="36"/>
    </row>
    <row r="46" spans="2:12" s="1" customFormat="1" ht="11.4" x14ac:dyDescent="0.2">
      <c r="B46" s="14"/>
      <c r="C46" s="5" t="s">
        <v>633</v>
      </c>
      <c r="D46" s="5" t="s">
        <v>288</v>
      </c>
      <c r="E46" s="6" t="s">
        <v>5188</v>
      </c>
      <c r="F46" s="7" t="s">
        <v>5189</v>
      </c>
      <c r="G46" s="8" t="s">
        <v>595</v>
      </c>
      <c r="H46" s="9">
        <v>62.5</v>
      </c>
      <c r="I46" s="29"/>
      <c r="J46" s="30">
        <f t="shared" si="2"/>
        <v>0</v>
      </c>
      <c r="K46" s="10"/>
      <c r="L46" s="16"/>
    </row>
    <row r="47" spans="2:12" s="1" customFormat="1" ht="11.4" x14ac:dyDescent="0.2">
      <c r="B47" s="14"/>
      <c r="C47" s="5" t="s">
        <v>636</v>
      </c>
      <c r="D47" s="5" t="s">
        <v>288</v>
      </c>
      <c r="E47" s="6" t="s">
        <v>4928</v>
      </c>
      <c r="F47" s="7" t="s">
        <v>4929</v>
      </c>
      <c r="G47" s="8" t="s">
        <v>595</v>
      </c>
      <c r="H47" s="9">
        <v>412.8</v>
      </c>
      <c r="I47" s="29"/>
      <c r="J47" s="30">
        <f t="shared" ref="J47:J56" si="3">ROUND(I47*H47,2)</f>
        <v>0</v>
      </c>
      <c r="K47" s="10"/>
      <c r="L47" s="16"/>
    </row>
    <row r="48" spans="2:12" s="20" customFormat="1" ht="11.4" x14ac:dyDescent="0.2">
      <c r="B48" s="19"/>
      <c r="C48" s="5" t="s">
        <v>639</v>
      </c>
      <c r="D48" s="5" t="s">
        <v>288</v>
      </c>
      <c r="E48" s="6" t="s">
        <v>5192</v>
      </c>
      <c r="F48" s="7" t="s">
        <v>5193</v>
      </c>
      <c r="G48" s="8" t="s">
        <v>595</v>
      </c>
      <c r="H48" s="9">
        <v>62.5</v>
      </c>
      <c r="I48" s="29"/>
      <c r="J48" s="30">
        <f t="shared" si="3"/>
        <v>0</v>
      </c>
      <c r="K48" s="10"/>
      <c r="L48" s="36"/>
    </row>
    <row r="49" spans="2:12" s="1" customFormat="1" ht="22.8" x14ac:dyDescent="0.2">
      <c r="B49" s="14"/>
      <c r="C49" s="5" t="s">
        <v>642</v>
      </c>
      <c r="D49" s="5" t="s">
        <v>288</v>
      </c>
      <c r="E49" s="6" t="s">
        <v>5255</v>
      </c>
      <c r="F49" s="7" t="s">
        <v>5256</v>
      </c>
      <c r="G49" s="8" t="s">
        <v>595</v>
      </c>
      <c r="H49" s="9">
        <v>412.8</v>
      </c>
      <c r="I49" s="29"/>
      <c r="J49" s="30">
        <f t="shared" si="3"/>
        <v>0</v>
      </c>
      <c r="K49" s="10"/>
      <c r="L49" s="16"/>
    </row>
    <row r="50" spans="2:12" s="1" customFormat="1" ht="22.8" x14ac:dyDescent="0.2">
      <c r="B50" s="14"/>
      <c r="C50" s="5" t="s">
        <v>645</v>
      </c>
      <c r="D50" s="5" t="s">
        <v>288</v>
      </c>
      <c r="E50" s="6" t="s">
        <v>5257</v>
      </c>
      <c r="F50" s="7" t="s">
        <v>5258</v>
      </c>
      <c r="G50" s="8" t="s">
        <v>595</v>
      </c>
      <c r="H50" s="9">
        <v>217.8</v>
      </c>
      <c r="I50" s="29"/>
      <c r="J50" s="30">
        <f t="shared" si="3"/>
        <v>0</v>
      </c>
      <c r="K50" s="10"/>
      <c r="L50" s="16"/>
    </row>
    <row r="51" spans="2:12" s="1" customFormat="1" ht="22.8" x14ac:dyDescent="0.2">
      <c r="B51" s="14"/>
      <c r="C51" s="5" t="s">
        <v>648</v>
      </c>
      <c r="D51" s="5" t="s">
        <v>288</v>
      </c>
      <c r="E51" s="6" t="s">
        <v>5259</v>
      </c>
      <c r="F51" s="7" t="s">
        <v>5260</v>
      </c>
      <c r="G51" s="8" t="s">
        <v>595</v>
      </c>
      <c r="H51" s="9">
        <v>217.8</v>
      </c>
      <c r="I51" s="29"/>
      <c r="J51" s="30">
        <f t="shared" si="3"/>
        <v>0</v>
      </c>
      <c r="K51" s="10"/>
      <c r="L51" s="16"/>
    </row>
    <row r="52" spans="2:12" s="1" customFormat="1" ht="11.4" x14ac:dyDescent="0.2">
      <c r="B52" s="14"/>
      <c r="C52" s="5" t="s">
        <v>651</v>
      </c>
      <c r="D52" s="5" t="s">
        <v>288</v>
      </c>
      <c r="E52" s="6" t="s">
        <v>5202</v>
      </c>
      <c r="F52" s="7" t="s">
        <v>5203</v>
      </c>
      <c r="G52" s="8" t="s">
        <v>595</v>
      </c>
      <c r="H52" s="9">
        <v>217.8</v>
      </c>
      <c r="I52" s="29"/>
      <c r="J52" s="30">
        <f t="shared" si="3"/>
        <v>0</v>
      </c>
      <c r="K52" s="10"/>
      <c r="L52" s="16"/>
    </row>
    <row r="53" spans="2:12" s="1" customFormat="1" ht="11.4" x14ac:dyDescent="0.2">
      <c r="B53" s="14"/>
      <c r="C53" s="5" t="s">
        <v>654</v>
      </c>
      <c r="D53" s="5" t="s">
        <v>288</v>
      </c>
      <c r="E53" s="6" t="s">
        <v>5200</v>
      </c>
      <c r="F53" s="7" t="s">
        <v>5201</v>
      </c>
      <c r="G53" s="8" t="s">
        <v>595</v>
      </c>
      <c r="H53" s="9">
        <v>217.8</v>
      </c>
      <c r="I53" s="29"/>
      <c r="J53" s="30">
        <f t="shared" si="3"/>
        <v>0</v>
      </c>
      <c r="K53" s="10"/>
      <c r="L53" s="16"/>
    </row>
    <row r="54" spans="2:12" s="1" customFormat="1" ht="11.4" x14ac:dyDescent="0.2">
      <c r="B54" s="14"/>
      <c r="C54" s="5" t="s">
        <v>657</v>
      </c>
      <c r="D54" s="5" t="s">
        <v>288</v>
      </c>
      <c r="E54" s="6" t="s">
        <v>5206</v>
      </c>
      <c r="F54" s="7" t="s">
        <v>5207</v>
      </c>
      <c r="G54" s="8" t="s">
        <v>595</v>
      </c>
      <c r="H54" s="9">
        <v>257.5</v>
      </c>
      <c r="I54" s="29"/>
      <c r="J54" s="30">
        <f t="shared" si="3"/>
        <v>0</v>
      </c>
      <c r="K54" s="10"/>
      <c r="L54" s="16"/>
    </row>
    <row r="55" spans="2:12" s="1" customFormat="1" ht="22.8" x14ac:dyDescent="0.2">
      <c r="B55" s="14"/>
      <c r="C55" s="39" t="s">
        <v>660</v>
      </c>
      <c r="D55" s="39" t="s">
        <v>284</v>
      </c>
      <c r="E55" s="40" t="s">
        <v>5208</v>
      </c>
      <c r="F55" s="41" t="s">
        <v>5209</v>
      </c>
      <c r="G55" s="42" t="s">
        <v>595</v>
      </c>
      <c r="H55" s="43">
        <v>62.5</v>
      </c>
      <c r="I55" s="29"/>
      <c r="J55" s="30">
        <f t="shared" si="3"/>
        <v>0</v>
      </c>
      <c r="K55" s="10"/>
      <c r="L55" s="16"/>
    </row>
    <row r="56" spans="2:12" s="1" customFormat="1" ht="22.8" x14ac:dyDescent="0.2">
      <c r="B56" s="14"/>
      <c r="C56" s="39" t="s">
        <v>663</v>
      </c>
      <c r="D56" s="39" t="s">
        <v>284</v>
      </c>
      <c r="E56" s="40" t="s">
        <v>5261</v>
      </c>
      <c r="F56" s="41" t="s">
        <v>5262</v>
      </c>
      <c r="G56" s="42" t="s">
        <v>595</v>
      </c>
      <c r="H56" s="43">
        <v>195</v>
      </c>
      <c r="I56" s="29"/>
      <c r="J56" s="30">
        <f t="shared" si="3"/>
        <v>0</v>
      </c>
      <c r="K56" s="10"/>
      <c r="L56" s="16"/>
    </row>
    <row r="57" spans="2:12" s="20" customFormat="1" ht="15" x14ac:dyDescent="0.25">
      <c r="B57" s="19"/>
      <c r="D57" s="21" t="s">
        <v>283</v>
      </c>
      <c r="E57" s="22" t="s">
        <v>441</v>
      </c>
      <c r="F57" s="22" t="s">
        <v>442</v>
      </c>
      <c r="I57" s="45"/>
      <c r="J57" s="23"/>
      <c r="K57" s="45"/>
      <c r="L57" s="36"/>
    </row>
    <row r="58" spans="2:12" s="1" customFormat="1" ht="11.4" x14ac:dyDescent="0.2">
      <c r="B58" s="14"/>
      <c r="C58" s="5" t="s">
        <v>666</v>
      </c>
      <c r="D58" s="5" t="s">
        <v>288</v>
      </c>
      <c r="E58" s="6" t="s">
        <v>5216</v>
      </c>
      <c r="F58" s="7" t="s">
        <v>5217</v>
      </c>
      <c r="G58" s="8" t="s">
        <v>314</v>
      </c>
      <c r="H58" s="9">
        <v>7</v>
      </c>
      <c r="I58" s="29"/>
      <c r="J58" s="30">
        <f t="shared" ref="J58:J66" si="4">ROUND(I58*H58,2)</f>
        <v>0</v>
      </c>
      <c r="K58" s="10"/>
      <c r="L58" s="16"/>
    </row>
    <row r="59" spans="2:12" s="1" customFormat="1" ht="11.4" x14ac:dyDescent="0.2">
      <c r="B59" s="14"/>
      <c r="C59" s="5" t="s">
        <v>669</v>
      </c>
      <c r="D59" s="5" t="s">
        <v>288</v>
      </c>
      <c r="E59" s="6" t="s">
        <v>5218</v>
      </c>
      <c r="F59" s="7" t="s">
        <v>5219</v>
      </c>
      <c r="G59" s="8" t="s">
        <v>314</v>
      </c>
      <c r="H59" s="9">
        <v>16</v>
      </c>
      <c r="I59" s="29"/>
      <c r="J59" s="30">
        <f t="shared" si="4"/>
        <v>0</v>
      </c>
      <c r="K59" s="10"/>
      <c r="L59" s="16"/>
    </row>
    <row r="60" spans="2:12" s="1" customFormat="1" ht="22.8" x14ac:dyDescent="0.2">
      <c r="B60" s="14"/>
      <c r="C60" s="39" t="s">
        <v>673</v>
      </c>
      <c r="D60" s="39" t="s">
        <v>284</v>
      </c>
      <c r="E60" s="40" t="s">
        <v>5220</v>
      </c>
      <c r="F60" s="41" t="s">
        <v>5221</v>
      </c>
      <c r="G60" s="42" t="s">
        <v>314</v>
      </c>
      <c r="H60" s="43">
        <v>16</v>
      </c>
      <c r="I60" s="29"/>
      <c r="J60" s="30">
        <f t="shared" si="4"/>
        <v>0</v>
      </c>
      <c r="K60" s="10"/>
      <c r="L60" s="16"/>
    </row>
    <row r="61" spans="2:12" s="1" customFormat="1" ht="11.4" x14ac:dyDescent="0.2">
      <c r="B61" s="14"/>
      <c r="C61" s="5" t="s">
        <v>676</v>
      </c>
      <c r="D61" s="5" t="s">
        <v>288</v>
      </c>
      <c r="E61" s="6" t="s">
        <v>5222</v>
      </c>
      <c r="F61" s="7" t="s">
        <v>5223</v>
      </c>
      <c r="G61" s="8" t="s">
        <v>291</v>
      </c>
      <c r="H61" s="9">
        <v>76</v>
      </c>
      <c r="I61" s="29"/>
      <c r="J61" s="30">
        <f t="shared" si="4"/>
        <v>0</v>
      </c>
      <c r="K61" s="10"/>
      <c r="L61" s="16"/>
    </row>
    <row r="62" spans="2:12" s="1" customFormat="1" ht="22.8" x14ac:dyDescent="0.2">
      <c r="B62" s="14"/>
      <c r="C62" s="5" t="s">
        <v>679</v>
      </c>
      <c r="D62" s="5" t="s">
        <v>288</v>
      </c>
      <c r="E62" s="6" t="s">
        <v>5224</v>
      </c>
      <c r="F62" s="7" t="s">
        <v>5225</v>
      </c>
      <c r="G62" s="8" t="s">
        <v>595</v>
      </c>
      <c r="H62" s="9">
        <v>45</v>
      </c>
      <c r="I62" s="29"/>
      <c r="J62" s="30">
        <f t="shared" si="4"/>
        <v>0</v>
      </c>
      <c r="K62" s="10"/>
      <c r="L62" s="16"/>
    </row>
    <row r="63" spans="2:12" s="1" customFormat="1" ht="22.8" x14ac:dyDescent="0.2">
      <c r="B63" s="14"/>
      <c r="C63" s="5" t="s">
        <v>682</v>
      </c>
      <c r="D63" s="5" t="s">
        <v>288</v>
      </c>
      <c r="E63" s="6" t="s">
        <v>5226</v>
      </c>
      <c r="F63" s="7" t="s">
        <v>5227</v>
      </c>
      <c r="G63" s="8" t="s">
        <v>291</v>
      </c>
      <c r="H63" s="9">
        <v>120.5</v>
      </c>
      <c r="I63" s="29"/>
      <c r="J63" s="30">
        <f t="shared" si="4"/>
        <v>0</v>
      </c>
      <c r="K63" s="10"/>
      <c r="L63" s="16"/>
    </row>
    <row r="64" spans="2:12" s="1" customFormat="1" ht="22.8" x14ac:dyDescent="0.2">
      <c r="B64" s="14"/>
      <c r="C64" s="39" t="s">
        <v>685</v>
      </c>
      <c r="D64" s="39" t="s">
        <v>284</v>
      </c>
      <c r="E64" s="40" t="s">
        <v>1859</v>
      </c>
      <c r="F64" s="41" t="s">
        <v>1860</v>
      </c>
      <c r="G64" s="42" t="s">
        <v>314</v>
      </c>
      <c r="H64" s="43">
        <v>122</v>
      </c>
      <c r="I64" s="29"/>
      <c r="J64" s="30">
        <f t="shared" si="4"/>
        <v>0</v>
      </c>
      <c r="K64" s="10"/>
      <c r="L64" s="16"/>
    </row>
    <row r="65" spans="2:12" s="1" customFormat="1" ht="22.8" x14ac:dyDescent="0.2">
      <c r="B65" s="14"/>
      <c r="C65" s="5" t="s">
        <v>688</v>
      </c>
      <c r="D65" s="5" t="s">
        <v>288</v>
      </c>
      <c r="E65" s="6" t="s">
        <v>5228</v>
      </c>
      <c r="F65" s="7" t="s">
        <v>5229</v>
      </c>
      <c r="G65" s="8" t="s">
        <v>291</v>
      </c>
      <c r="H65" s="9">
        <v>69</v>
      </c>
      <c r="I65" s="29"/>
      <c r="J65" s="30">
        <f t="shared" si="4"/>
        <v>0</v>
      </c>
      <c r="K65" s="10"/>
      <c r="L65" s="16"/>
    </row>
    <row r="66" spans="2:12" s="1" customFormat="1" ht="22.8" x14ac:dyDescent="0.2">
      <c r="B66" s="14"/>
      <c r="C66" s="39" t="s">
        <v>691</v>
      </c>
      <c r="D66" s="39" t="s">
        <v>284</v>
      </c>
      <c r="E66" s="40" t="s">
        <v>5230</v>
      </c>
      <c r="F66" s="41" t="s">
        <v>5231</v>
      </c>
      <c r="G66" s="42" t="s">
        <v>314</v>
      </c>
      <c r="H66" s="43">
        <v>138</v>
      </c>
      <c r="I66" s="29"/>
      <c r="J66" s="30">
        <f t="shared" si="4"/>
        <v>0</v>
      </c>
      <c r="K66" s="10"/>
      <c r="L66" s="16"/>
    </row>
    <row r="67" spans="2:12" s="20" customFormat="1" ht="15" x14ac:dyDescent="0.25">
      <c r="B67" s="19"/>
      <c r="D67" s="21" t="s">
        <v>283</v>
      </c>
      <c r="E67" s="22" t="s">
        <v>1559</v>
      </c>
      <c r="F67" s="22" t="s">
        <v>1560</v>
      </c>
      <c r="I67" s="45"/>
      <c r="J67" s="23"/>
      <c r="K67" s="45"/>
      <c r="L67" s="36"/>
    </row>
    <row r="68" spans="2:12" s="1" customFormat="1" ht="11.4" x14ac:dyDescent="0.2">
      <c r="B68" s="14"/>
      <c r="C68" s="5" t="s">
        <v>694</v>
      </c>
      <c r="D68" s="5" t="s">
        <v>288</v>
      </c>
      <c r="E68" s="6" t="s">
        <v>5246</v>
      </c>
      <c r="F68" s="7" t="s">
        <v>5247</v>
      </c>
      <c r="G68" s="8" t="s">
        <v>435</v>
      </c>
      <c r="H68" s="9">
        <v>1512.212</v>
      </c>
      <c r="I68" s="29"/>
      <c r="J68" s="30">
        <f>ROUND(I68*H68,2)</f>
        <v>0</v>
      </c>
      <c r="K68" s="10"/>
      <c r="L68" s="16"/>
    </row>
    <row r="69" spans="2:12" s="1" customFormat="1" ht="22.95" customHeight="1" x14ac:dyDescent="0.3">
      <c r="B69" s="14"/>
      <c r="C69" s="18" t="s">
        <v>269</v>
      </c>
      <c r="J69" s="31">
        <f>SUM(J12:J68)</f>
        <v>0</v>
      </c>
      <c r="L69" s="16"/>
    </row>
    <row r="70" spans="2:12" s="1" customFormat="1" ht="6.9" customHeight="1" x14ac:dyDescent="0.2">
      <c r="B70" s="26"/>
      <c r="C70" s="27"/>
      <c r="D70" s="27"/>
      <c r="E70" s="27"/>
      <c r="F70" s="27"/>
      <c r="G70" s="27"/>
      <c r="H70" s="27"/>
      <c r="I70" s="27"/>
      <c r="J70" s="27"/>
      <c r="K70" s="27"/>
      <c r="L70" s="28"/>
    </row>
    <row r="72" spans="2:12" x14ac:dyDescent="0.2">
      <c r="J72" s="37"/>
    </row>
    <row r="73" spans="2:12" x14ac:dyDescent="0.2">
      <c r="H73" s="38"/>
    </row>
  </sheetData>
  <sheetProtection algorithmName="SHA-512" hashValue="Gl4VnZkXK8tA+3CX+lN76LmLxl9tBlFrH8uK+pJssxd9IDGTyKR9bxVxKo6p+vfYRhnOmbNKEQbf4xr2n9poHw==" saltValue="RNUwnBB9vw0grQ2feH+G4g=="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69" xr:uid="{09945D26-1335-4B7E-8A2D-FE9C3DFD9EE0}">
      <formula1>ROUND(I11,2)</formula1>
    </dataValidation>
  </dataValidations>
  <hyperlinks>
    <hyperlink ref="O4" location="'Rek. obj.'!A1" display="*späť na Rek. obj." xr:uid="{53959F85-024A-4FB5-9796-FAC94A9CAAF6}"/>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8F1090-E972-42F4-AE42-E24ABCBA087E}">
  <sheetPr codeName="Hárok129">
    <tabColor theme="4" tint="0.39997558519241921"/>
    <pageSetUpPr fitToPage="1"/>
  </sheetPr>
  <dimension ref="A1:O65"/>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1:15" s="1" customFormat="1" ht="6.9" customHeight="1" x14ac:dyDescent="0.2">
      <c r="A1" s="48"/>
      <c r="B1" s="11"/>
      <c r="C1" s="12"/>
      <c r="D1" s="12"/>
      <c r="E1" s="12"/>
      <c r="F1" s="12"/>
      <c r="G1" s="12"/>
      <c r="H1" s="12"/>
      <c r="I1" s="12"/>
      <c r="J1" s="12"/>
      <c r="K1" s="12"/>
      <c r="L1" s="13"/>
    </row>
    <row r="2" spans="1:15" s="1" customFormat="1" ht="24.9" customHeight="1" x14ac:dyDescent="0.2">
      <c r="B2" s="14"/>
      <c r="C2" s="15" t="s">
        <v>270</v>
      </c>
      <c r="L2" s="16"/>
    </row>
    <row r="3" spans="1:15" s="1" customFormat="1" ht="6.9" customHeight="1" x14ac:dyDescent="0.2">
      <c r="B3" s="14"/>
      <c r="L3" s="16"/>
    </row>
    <row r="4" spans="1:15" s="1" customFormat="1" ht="12" customHeight="1" x14ac:dyDescent="0.2">
      <c r="B4" s="14"/>
      <c r="C4" s="32" t="s">
        <v>1</v>
      </c>
      <c r="L4" s="16"/>
      <c r="O4" s="33" t="s">
        <v>271</v>
      </c>
    </row>
    <row r="5" spans="1:15" s="1" customFormat="1" ht="16.5" customHeight="1" x14ac:dyDescent="0.2">
      <c r="B5" s="14"/>
      <c r="E5" s="137" t="s">
        <v>2</v>
      </c>
      <c r="F5" s="137"/>
      <c r="G5" s="137"/>
      <c r="H5" s="137"/>
      <c r="I5" s="137"/>
      <c r="L5" s="16"/>
    </row>
    <row r="6" spans="1:15" s="1" customFormat="1" ht="16.5" customHeight="1" x14ac:dyDescent="0.2">
      <c r="B6" s="14"/>
      <c r="E6" s="137" t="s">
        <v>272</v>
      </c>
      <c r="F6" s="137"/>
      <c r="G6" s="32"/>
      <c r="H6" s="32"/>
      <c r="L6" s="16"/>
    </row>
    <row r="7" spans="1:15" s="1" customFormat="1" ht="12" customHeight="1" x14ac:dyDescent="0.2">
      <c r="B7" s="14"/>
      <c r="C7" s="32" t="s">
        <v>273</v>
      </c>
      <c r="L7" s="16"/>
    </row>
    <row r="8" spans="1:15" s="1" customFormat="1" ht="16.5" customHeight="1" x14ac:dyDescent="0.2">
      <c r="B8" s="14"/>
      <c r="E8" s="135" t="s">
        <v>5263</v>
      </c>
      <c r="F8" s="136"/>
      <c r="G8" s="136"/>
      <c r="H8" s="136"/>
      <c r="L8" s="16"/>
    </row>
    <row r="9" spans="1:15" s="34" customFormat="1" ht="29.25" customHeight="1" x14ac:dyDescent="0.2">
      <c r="B9" s="17"/>
      <c r="C9" s="2" t="s">
        <v>275</v>
      </c>
      <c r="D9" s="3" t="s">
        <v>276</v>
      </c>
      <c r="E9" s="3" t="s">
        <v>277</v>
      </c>
      <c r="F9" s="3" t="s">
        <v>278</v>
      </c>
      <c r="G9" s="3" t="s">
        <v>279</v>
      </c>
      <c r="H9" s="3" t="s">
        <v>280</v>
      </c>
      <c r="I9" s="3" t="s">
        <v>281</v>
      </c>
      <c r="J9" s="3" t="s">
        <v>8</v>
      </c>
      <c r="K9" s="4" t="s">
        <v>282</v>
      </c>
      <c r="L9" s="35"/>
    </row>
    <row r="10" spans="1:15" s="20" customFormat="1" ht="25.95" customHeight="1" x14ac:dyDescent="0.25">
      <c r="B10" s="19"/>
      <c r="D10" s="21" t="s">
        <v>283</v>
      </c>
      <c r="E10" s="22" t="s">
        <v>439</v>
      </c>
      <c r="F10" s="22" t="s">
        <v>440</v>
      </c>
      <c r="J10" s="23"/>
      <c r="L10" s="36"/>
    </row>
    <row r="11" spans="1:15" s="20" customFormat="1" ht="25.95" customHeight="1" x14ac:dyDescent="0.25">
      <c r="B11" s="19"/>
      <c r="D11" s="21" t="s">
        <v>283</v>
      </c>
      <c r="E11" s="22" t="s">
        <v>419</v>
      </c>
      <c r="F11" s="22" t="s">
        <v>544</v>
      </c>
      <c r="J11" s="23"/>
      <c r="L11" s="36"/>
    </row>
    <row r="12" spans="1:15" s="1" customFormat="1" ht="11.4" x14ac:dyDescent="0.2">
      <c r="B12" s="14"/>
      <c r="C12" s="5" t="s">
        <v>419</v>
      </c>
      <c r="D12" s="5" t="s">
        <v>288</v>
      </c>
      <c r="E12" s="6" t="s">
        <v>5264</v>
      </c>
      <c r="F12" s="7" t="s">
        <v>5265</v>
      </c>
      <c r="G12" s="8" t="s">
        <v>395</v>
      </c>
      <c r="H12" s="9">
        <v>1065.4000000000001</v>
      </c>
      <c r="I12" s="29"/>
      <c r="J12" s="30">
        <f t="shared" ref="J12:J15" si="0">ROUND(I12*H12,2)</f>
        <v>0</v>
      </c>
      <c r="K12" s="10"/>
      <c r="L12" s="16"/>
    </row>
    <row r="13" spans="1:15" s="1" customFormat="1" ht="11.4" x14ac:dyDescent="0.2">
      <c r="B13" s="14"/>
      <c r="C13" s="5" t="s">
        <v>422</v>
      </c>
      <c r="D13" s="5" t="s">
        <v>288</v>
      </c>
      <c r="E13" s="6" t="s">
        <v>5173</v>
      </c>
      <c r="F13" s="7" t="s">
        <v>5174</v>
      </c>
      <c r="G13" s="8" t="s">
        <v>395</v>
      </c>
      <c r="H13" s="9">
        <v>4280</v>
      </c>
      <c r="I13" s="29"/>
      <c r="J13" s="30">
        <f t="shared" si="0"/>
        <v>0</v>
      </c>
      <c r="K13" s="10"/>
      <c r="L13" s="16"/>
    </row>
    <row r="14" spans="1:15" s="20" customFormat="1" ht="11.4" x14ac:dyDescent="0.2">
      <c r="B14" s="19"/>
      <c r="C14" s="5" t="s">
        <v>443</v>
      </c>
      <c r="D14" s="5" t="s">
        <v>288</v>
      </c>
      <c r="E14" s="6" t="s">
        <v>1621</v>
      </c>
      <c r="F14" s="7" t="s">
        <v>1622</v>
      </c>
      <c r="G14" s="8" t="s">
        <v>395</v>
      </c>
      <c r="H14" s="9">
        <v>1284</v>
      </c>
      <c r="I14" s="29"/>
      <c r="J14" s="30">
        <f t="shared" si="0"/>
        <v>0</v>
      </c>
      <c r="K14" s="10"/>
      <c r="L14" s="36"/>
    </row>
    <row r="15" spans="1:15" s="1" customFormat="1" ht="11.4" x14ac:dyDescent="0.2">
      <c r="B15" s="14"/>
      <c r="C15" s="5" t="s">
        <v>459</v>
      </c>
      <c r="D15" s="5" t="s">
        <v>288</v>
      </c>
      <c r="E15" s="6" t="s">
        <v>1684</v>
      </c>
      <c r="F15" s="7" t="s">
        <v>1685</v>
      </c>
      <c r="G15" s="8" t="s">
        <v>395</v>
      </c>
      <c r="H15" s="9">
        <v>2054.6</v>
      </c>
      <c r="I15" s="29"/>
      <c r="J15" s="30">
        <f t="shared" si="0"/>
        <v>0</v>
      </c>
      <c r="K15" s="10"/>
      <c r="L15" s="16"/>
    </row>
    <row r="16" spans="1:15" s="1" customFormat="1" ht="22.8" x14ac:dyDescent="0.2">
      <c r="B16" s="14"/>
      <c r="C16" s="5" t="s">
        <v>489</v>
      </c>
      <c r="D16" s="5" t="s">
        <v>288</v>
      </c>
      <c r="E16" s="6" t="s">
        <v>1400</v>
      </c>
      <c r="F16" s="7" t="s">
        <v>1401</v>
      </c>
      <c r="G16" s="8" t="s">
        <v>395</v>
      </c>
      <c r="H16" s="9">
        <v>616.38</v>
      </c>
      <c r="I16" s="29"/>
      <c r="J16" s="30">
        <f>ROUND(I16*H16,2)</f>
        <v>0</v>
      </c>
      <c r="K16" s="10"/>
      <c r="L16" s="16"/>
    </row>
    <row r="17" spans="2:12" s="1" customFormat="1" ht="11.4" x14ac:dyDescent="0.2">
      <c r="B17" s="14"/>
      <c r="C17" s="5" t="s">
        <v>492</v>
      </c>
      <c r="D17" s="5" t="s">
        <v>288</v>
      </c>
      <c r="E17" s="6" t="s">
        <v>1402</v>
      </c>
      <c r="F17" s="7" t="s">
        <v>1403</v>
      </c>
      <c r="G17" s="8" t="s">
        <v>395</v>
      </c>
      <c r="H17" s="9">
        <v>616.38</v>
      </c>
      <c r="I17" s="29"/>
      <c r="J17" s="30">
        <f t="shared" ref="J17:J38" si="1">ROUND(I17*H17,2)</f>
        <v>0</v>
      </c>
      <c r="K17" s="10"/>
      <c r="L17" s="16"/>
    </row>
    <row r="18" spans="2:12" s="1" customFormat="1" ht="22.8" x14ac:dyDescent="0.2">
      <c r="B18" s="14"/>
      <c r="C18" s="5" t="s">
        <v>495</v>
      </c>
      <c r="D18" s="5" t="s">
        <v>288</v>
      </c>
      <c r="E18" s="6" t="s">
        <v>1701</v>
      </c>
      <c r="F18" s="7" t="s">
        <v>1702</v>
      </c>
      <c r="G18" s="8" t="s">
        <v>395</v>
      </c>
      <c r="H18" s="9">
        <v>7400</v>
      </c>
      <c r="I18" s="29"/>
      <c r="J18" s="30">
        <f t="shared" si="1"/>
        <v>0</v>
      </c>
      <c r="K18" s="10"/>
      <c r="L18" s="16"/>
    </row>
    <row r="19" spans="2:12" s="1" customFormat="1" ht="22.8" x14ac:dyDescent="0.2">
      <c r="B19" s="14"/>
      <c r="C19" s="5" t="s">
        <v>498</v>
      </c>
      <c r="D19" s="5" t="s">
        <v>288</v>
      </c>
      <c r="E19" s="6" t="s">
        <v>1703</v>
      </c>
      <c r="F19" s="7" t="s">
        <v>1704</v>
      </c>
      <c r="G19" s="8" t="s">
        <v>395</v>
      </c>
      <c r="H19" s="9">
        <v>199800</v>
      </c>
      <c r="I19" s="29"/>
      <c r="J19" s="30">
        <f t="shared" si="1"/>
        <v>0</v>
      </c>
      <c r="K19" s="10"/>
      <c r="L19" s="16"/>
    </row>
    <row r="20" spans="2:12" s="1" customFormat="1" ht="11.4" x14ac:dyDescent="0.2">
      <c r="B20" s="14"/>
      <c r="C20" s="5" t="s">
        <v>441</v>
      </c>
      <c r="D20" s="5" t="s">
        <v>288</v>
      </c>
      <c r="E20" s="6" t="s">
        <v>1631</v>
      </c>
      <c r="F20" s="7" t="s">
        <v>1632</v>
      </c>
      <c r="G20" s="8" t="s">
        <v>435</v>
      </c>
      <c r="H20" s="9">
        <v>13320</v>
      </c>
      <c r="I20" s="29"/>
      <c r="J20" s="30">
        <f t="shared" si="1"/>
        <v>0</v>
      </c>
      <c r="K20" s="10"/>
      <c r="L20" s="16"/>
    </row>
    <row r="21" spans="2:12" s="1" customFormat="1" ht="22.8" x14ac:dyDescent="0.2">
      <c r="B21" s="14"/>
      <c r="C21" s="5" t="s">
        <v>503</v>
      </c>
      <c r="D21" s="5" t="s">
        <v>288</v>
      </c>
      <c r="E21" s="6" t="s">
        <v>1701</v>
      </c>
      <c r="F21" s="7" t="s">
        <v>1702</v>
      </c>
      <c r="G21" s="8" t="s">
        <v>395</v>
      </c>
      <c r="H21" s="9">
        <v>3056.8</v>
      </c>
      <c r="I21" s="29"/>
      <c r="J21" s="30">
        <f t="shared" si="1"/>
        <v>0</v>
      </c>
      <c r="K21" s="10"/>
      <c r="L21" s="16"/>
    </row>
    <row r="22" spans="2:12" s="1" customFormat="1" ht="19.2" x14ac:dyDescent="0.2">
      <c r="B22" s="14"/>
      <c r="D22" s="24" t="s">
        <v>752</v>
      </c>
      <c r="F22" s="25" t="s">
        <v>5177</v>
      </c>
      <c r="I22" s="46"/>
      <c r="K22" s="46"/>
      <c r="L22" s="16"/>
    </row>
    <row r="23" spans="2:12" s="1" customFormat="1" ht="11.4" x14ac:dyDescent="0.2">
      <c r="B23" s="14"/>
      <c r="C23" s="5" t="s">
        <v>506</v>
      </c>
      <c r="D23" s="5" t="s">
        <v>288</v>
      </c>
      <c r="E23" s="6" t="s">
        <v>1705</v>
      </c>
      <c r="F23" s="7" t="s">
        <v>1706</v>
      </c>
      <c r="G23" s="8" t="s">
        <v>395</v>
      </c>
      <c r="H23" s="9">
        <v>1528.4</v>
      </c>
      <c r="I23" s="29"/>
      <c r="J23" s="30">
        <f t="shared" si="1"/>
        <v>0</v>
      </c>
      <c r="K23" s="10"/>
      <c r="L23" s="16"/>
    </row>
    <row r="24" spans="2:12" s="1" customFormat="1" ht="19.2" x14ac:dyDescent="0.2">
      <c r="B24" s="14"/>
      <c r="D24" s="24" t="s">
        <v>752</v>
      </c>
      <c r="F24" s="25" t="s">
        <v>5250</v>
      </c>
      <c r="I24" s="46"/>
      <c r="K24" s="46"/>
      <c r="L24" s="16"/>
    </row>
    <row r="25" spans="2:12" s="1" customFormat="1" ht="11.4" x14ac:dyDescent="0.2">
      <c r="B25" s="14"/>
      <c r="C25" s="5" t="s">
        <v>509</v>
      </c>
      <c r="D25" s="5" t="s">
        <v>288</v>
      </c>
      <c r="E25" s="6" t="s">
        <v>1412</v>
      </c>
      <c r="F25" s="7" t="s">
        <v>1413</v>
      </c>
      <c r="G25" s="8" t="s">
        <v>395</v>
      </c>
      <c r="H25" s="9">
        <v>1528.4</v>
      </c>
      <c r="I25" s="29"/>
      <c r="J25" s="30">
        <f t="shared" si="1"/>
        <v>0</v>
      </c>
      <c r="K25" s="10"/>
      <c r="L25" s="16"/>
    </row>
    <row r="26" spans="2:12" s="1" customFormat="1" ht="11.4" x14ac:dyDescent="0.2">
      <c r="B26" s="14"/>
      <c r="C26" s="5" t="s">
        <v>512</v>
      </c>
      <c r="D26" s="5" t="s">
        <v>288</v>
      </c>
      <c r="E26" s="6" t="s">
        <v>2079</v>
      </c>
      <c r="F26" s="7" t="s">
        <v>2080</v>
      </c>
      <c r="G26" s="8" t="s">
        <v>395</v>
      </c>
      <c r="H26" s="9">
        <v>1528.4</v>
      </c>
      <c r="I26" s="29"/>
      <c r="J26" s="30">
        <f t="shared" si="1"/>
        <v>0</v>
      </c>
      <c r="K26" s="10"/>
      <c r="L26" s="16"/>
    </row>
    <row r="27" spans="2:12" s="1" customFormat="1" ht="11.4" x14ac:dyDescent="0.2">
      <c r="B27" s="14"/>
      <c r="C27" s="5" t="s">
        <v>515</v>
      </c>
      <c r="D27" s="5" t="s">
        <v>288</v>
      </c>
      <c r="E27" s="6" t="s">
        <v>5251</v>
      </c>
      <c r="F27" s="7" t="s">
        <v>5252</v>
      </c>
      <c r="G27" s="8" t="s">
        <v>395</v>
      </c>
      <c r="H27" s="9">
        <v>1106</v>
      </c>
      <c r="I27" s="29"/>
      <c r="J27" s="30">
        <f t="shared" si="1"/>
        <v>0</v>
      </c>
      <c r="K27" s="10"/>
      <c r="L27" s="16"/>
    </row>
    <row r="28" spans="2:12" s="1" customFormat="1" ht="22.8" x14ac:dyDescent="0.2">
      <c r="B28" s="14"/>
      <c r="C28" s="39" t="s">
        <v>518</v>
      </c>
      <c r="D28" s="39" t="s">
        <v>284</v>
      </c>
      <c r="E28" s="40" t="s">
        <v>2459</v>
      </c>
      <c r="F28" s="41" t="s">
        <v>2460</v>
      </c>
      <c r="G28" s="42" t="s">
        <v>435</v>
      </c>
      <c r="H28" s="43">
        <v>1990.8</v>
      </c>
      <c r="I28" s="29"/>
      <c r="J28" s="30">
        <f t="shared" si="1"/>
        <v>0</v>
      </c>
      <c r="K28" s="10"/>
      <c r="L28" s="16"/>
    </row>
    <row r="29" spans="2:12" s="1" customFormat="1" ht="11.4" x14ac:dyDescent="0.2">
      <c r="B29" s="14"/>
      <c r="C29" s="5" t="s">
        <v>521</v>
      </c>
      <c r="D29" s="5" t="s">
        <v>288</v>
      </c>
      <c r="E29" s="6" t="s">
        <v>1325</v>
      </c>
      <c r="F29" s="7" t="s">
        <v>1326</v>
      </c>
      <c r="G29" s="8" t="s">
        <v>395</v>
      </c>
      <c r="H29" s="9">
        <v>240.57599999999999</v>
      </c>
      <c r="I29" s="29"/>
      <c r="J29" s="30">
        <f t="shared" si="1"/>
        <v>0</v>
      </c>
      <c r="K29" s="10"/>
      <c r="L29" s="16"/>
    </row>
    <row r="30" spans="2:12" s="1" customFormat="1" ht="22.8" x14ac:dyDescent="0.2">
      <c r="B30" s="14"/>
      <c r="C30" s="39" t="s">
        <v>525</v>
      </c>
      <c r="D30" s="39" t="s">
        <v>284</v>
      </c>
      <c r="E30" s="40" t="s">
        <v>2459</v>
      </c>
      <c r="F30" s="41" t="s">
        <v>2460</v>
      </c>
      <c r="G30" s="42" t="s">
        <v>435</v>
      </c>
      <c r="H30" s="43">
        <v>433.02100000000002</v>
      </c>
      <c r="I30" s="29"/>
      <c r="J30" s="30">
        <f t="shared" si="1"/>
        <v>0</v>
      </c>
      <c r="K30" s="10"/>
      <c r="L30" s="16"/>
    </row>
    <row r="31" spans="2:12" s="1" customFormat="1" ht="11.4" x14ac:dyDescent="0.2">
      <c r="B31" s="14"/>
      <c r="C31" s="5" t="s">
        <v>528</v>
      </c>
      <c r="D31" s="5" t="s">
        <v>288</v>
      </c>
      <c r="E31" s="6" t="s">
        <v>1457</v>
      </c>
      <c r="F31" s="7" t="s">
        <v>1458</v>
      </c>
      <c r="G31" s="8" t="s">
        <v>595</v>
      </c>
      <c r="H31" s="9">
        <v>2762.5</v>
      </c>
      <c r="I31" s="29"/>
      <c r="J31" s="30">
        <f t="shared" si="1"/>
        <v>0</v>
      </c>
      <c r="K31" s="10"/>
      <c r="L31" s="16"/>
    </row>
    <row r="32" spans="2:12" s="1" customFormat="1" ht="11.4" x14ac:dyDescent="0.2">
      <c r="B32" s="14"/>
      <c r="C32" s="5" t="s">
        <v>531</v>
      </c>
      <c r="D32" s="5" t="s">
        <v>288</v>
      </c>
      <c r="E32" s="6" t="s">
        <v>1803</v>
      </c>
      <c r="F32" s="7" t="s">
        <v>1804</v>
      </c>
      <c r="G32" s="8" t="s">
        <v>595</v>
      </c>
      <c r="H32" s="9">
        <v>3434.3</v>
      </c>
      <c r="I32" s="29"/>
      <c r="J32" s="30">
        <f t="shared" si="1"/>
        <v>0</v>
      </c>
      <c r="K32" s="10"/>
      <c r="L32" s="16"/>
    </row>
    <row r="33" spans="2:12" s="1" customFormat="1" ht="11.4" x14ac:dyDescent="0.2">
      <c r="B33" s="14"/>
      <c r="C33" s="5" t="s">
        <v>534</v>
      </c>
      <c r="D33" s="5" t="s">
        <v>288</v>
      </c>
      <c r="E33" s="6" t="s">
        <v>1805</v>
      </c>
      <c r="F33" s="7" t="s">
        <v>1806</v>
      </c>
      <c r="G33" s="8" t="s">
        <v>595</v>
      </c>
      <c r="H33" s="9">
        <v>3434.3</v>
      </c>
      <c r="I33" s="29"/>
      <c r="J33" s="30">
        <f t="shared" si="1"/>
        <v>0</v>
      </c>
      <c r="K33" s="10"/>
      <c r="L33" s="16"/>
    </row>
    <row r="34" spans="2:12" s="1" customFormat="1" ht="22.8" x14ac:dyDescent="0.2">
      <c r="B34" s="14"/>
      <c r="C34" s="39" t="s">
        <v>537</v>
      </c>
      <c r="D34" s="39" t="s">
        <v>284</v>
      </c>
      <c r="E34" s="40" t="s">
        <v>1331</v>
      </c>
      <c r="F34" s="41" t="s">
        <v>1332</v>
      </c>
      <c r="G34" s="42" t="s">
        <v>435</v>
      </c>
      <c r="H34" s="43">
        <v>704.03200000000004</v>
      </c>
      <c r="I34" s="29"/>
      <c r="J34" s="30">
        <f t="shared" si="1"/>
        <v>0</v>
      </c>
      <c r="K34" s="10"/>
      <c r="L34" s="16"/>
    </row>
    <row r="35" spans="2:12" s="1" customFormat="1" ht="11.4" x14ac:dyDescent="0.2">
      <c r="B35" s="14"/>
      <c r="C35" s="5" t="s">
        <v>540</v>
      </c>
      <c r="D35" s="5" t="s">
        <v>288</v>
      </c>
      <c r="E35" s="6" t="s">
        <v>1461</v>
      </c>
      <c r="F35" s="7" t="s">
        <v>1462</v>
      </c>
      <c r="G35" s="8" t="s">
        <v>595</v>
      </c>
      <c r="H35" s="9">
        <v>3434.3</v>
      </c>
      <c r="I35" s="29"/>
      <c r="J35" s="30">
        <f t="shared" si="1"/>
        <v>0</v>
      </c>
      <c r="K35" s="10"/>
      <c r="L35" s="16"/>
    </row>
    <row r="36" spans="2:12" s="1" customFormat="1" ht="22.8" x14ac:dyDescent="0.2">
      <c r="B36" s="14"/>
      <c r="C36" s="39" t="s">
        <v>545</v>
      </c>
      <c r="D36" s="39" t="s">
        <v>284</v>
      </c>
      <c r="E36" s="40" t="s">
        <v>1463</v>
      </c>
      <c r="F36" s="41" t="s">
        <v>1464</v>
      </c>
      <c r="G36" s="42" t="s">
        <v>336</v>
      </c>
      <c r="H36" s="43">
        <v>106.12</v>
      </c>
      <c r="I36" s="29"/>
      <c r="J36" s="30">
        <f t="shared" si="1"/>
        <v>0</v>
      </c>
      <c r="K36" s="10"/>
      <c r="L36" s="16"/>
    </row>
    <row r="37" spans="2:12" s="20" customFormat="1" ht="15" x14ac:dyDescent="0.25">
      <c r="B37" s="19"/>
      <c r="D37" s="21" t="s">
        <v>283</v>
      </c>
      <c r="E37" s="22" t="s">
        <v>422</v>
      </c>
      <c r="F37" s="22" t="s">
        <v>1467</v>
      </c>
      <c r="I37" s="45"/>
      <c r="J37" s="23"/>
      <c r="K37" s="45"/>
      <c r="L37" s="36"/>
    </row>
    <row r="38" spans="2:12" s="1" customFormat="1" ht="11.4" x14ac:dyDescent="0.2">
      <c r="B38" s="14"/>
      <c r="C38" s="5" t="s">
        <v>548</v>
      </c>
      <c r="D38" s="5" t="s">
        <v>288</v>
      </c>
      <c r="E38" s="6" t="s">
        <v>5183</v>
      </c>
      <c r="F38" s="7" t="s">
        <v>5184</v>
      </c>
      <c r="G38" s="8" t="s">
        <v>595</v>
      </c>
      <c r="H38" s="9">
        <v>2765</v>
      </c>
      <c r="I38" s="29"/>
      <c r="J38" s="30">
        <f t="shared" si="1"/>
        <v>0</v>
      </c>
      <c r="K38" s="10"/>
      <c r="L38" s="16"/>
    </row>
    <row r="39" spans="2:12" s="1" customFormat="1" ht="22.8" x14ac:dyDescent="0.2">
      <c r="B39" s="14"/>
      <c r="C39" s="39" t="s">
        <v>551</v>
      </c>
      <c r="D39" s="39" t="s">
        <v>284</v>
      </c>
      <c r="E39" s="40" t="s">
        <v>1482</v>
      </c>
      <c r="F39" s="41" t="s">
        <v>1483</v>
      </c>
      <c r="G39" s="42" t="s">
        <v>595</v>
      </c>
      <c r="H39" s="43">
        <v>2820.3</v>
      </c>
      <c r="I39" s="29"/>
      <c r="J39" s="30">
        <f>ROUND(I39*H39,2)</f>
        <v>0</v>
      </c>
      <c r="K39" s="10"/>
      <c r="L39" s="16"/>
    </row>
    <row r="40" spans="2:12" s="20" customFormat="1" ht="15" x14ac:dyDescent="0.25">
      <c r="B40" s="19"/>
      <c r="D40" s="21" t="s">
        <v>283</v>
      </c>
      <c r="E40" s="22" t="s">
        <v>443</v>
      </c>
      <c r="F40" s="22" t="s">
        <v>562</v>
      </c>
      <c r="I40" s="45"/>
      <c r="J40" s="23"/>
      <c r="K40" s="45"/>
      <c r="L40" s="36"/>
    </row>
    <row r="41" spans="2:12" s="1" customFormat="1" ht="11.4" x14ac:dyDescent="0.2">
      <c r="B41" s="14"/>
      <c r="C41" s="5" t="s">
        <v>554</v>
      </c>
      <c r="D41" s="5" t="s">
        <v>288</v>
      </c>
      <c r="E41" s="6" t="s">
        <v>5185</v>
      </c>
      <c r="F41" s="7" t="s">
        <v>5186</v>
      </c>
      <c r="G41" s="8" t="s">
        <v>395</v>
      </c>
      <c r="H41" s="9">
        <v>44</v>
      </c>
      <c r="I41" s="29"/>
      <c r="J41" s="30">
        <f>ROUND(I41*H41,2)</f>
        <v>0</v>
      </c>
      <c r="K41" s="10"/>
      <c r="L41" s="16"/>
    </row>
    <row r="42" spans="2:12" s="20" customFormat="1" ht="15" x14ac:dyDescent="0.25">
      <c r="B42" s="19"/>
      <c r="D42" s="21" t="s">
        <v>283</v>
      </c>
      <c r="E42" s="22" t="s">
        <v>489</v>
      </c>
      <c r="F42" s="22" t="s">
        <v>1505</v>
      </c>
      <c r="I42" s="45"/>
      <c r="J42" s="23"/>
      <c r="K42" s="45"/>
      <c r="L42" s="36"/>
    </row>
    <row r="43" spans="2:12" s="1" customFormat="1" ht="11.4" x14ac:dyDescent="0.2">
      <c r="B43" s="14"/>
      <c r="C43" s="5" t="s">
        <v>557</v>
      </c>
      <c r="D43" s="5" t="s">
        <v>288</v>
      </c>
      <c r="E43" s="6" t="s">
        <v>4928</v>
      </c>
      <c r="F43" s="7" t="s">
        <v>4929</v>
      </c>
      <c r="G43" s="8" t="s">
        <v>595</v>
      </c>
      <c r="H43" s="9">
        <v>2765</v>
      </c>
      <c r="I43" s="29"/>
      <c r="J43" s="30">
        <f t="shared" ref="J43:J48" si="2">ROUND(I43*H43,2)</f>
        <v>0</v>
      </c>
      <c r="K43" s="10"/>
      <c r="L43" s="16"/>
    </row>
    <row r="44" spans="2:12" s="1" customFormat="1" ht="22.8" x14ac:dyDescent="0.2">
      <c r="B44" s="14"/>
      <c r="C44" s="5" t="s">
        <v>623</v>
      </c>
      <c r="D44" s="5" t="s">
        <v>288</v>
      </c>
      <c r="E44" s="6" t="s">
        <v>5266</v>
      </c>
      <c r="F44" s="7" t="s">
        <v>5267</v>
      </c>
      <c r="G44" s="8" t="s">
        <v>595</v>
      </c>
      <c r="H44" s="9">
        <v>1808.5</v>
      </c>
      <c r="I44" s="29"/>
      <c r="J44" s="30">
        <f t="shared" si="2"/>
        <v>0</v>
      </c>
      <c r="K44" s="10"/>
      <c r="L44" s="16"/>
    </row>
    <row r="45" spans="2:12" s="1" customFormat="1" ht="11.4" x14ac:dyDescent="0.2">
      <c r="B45" s="14"/>
      <c r="C45" s="5" t="s">
        <v>626</v>
      </c>
      <c r="D45" s="5" t="s">
        <v>288</v>
      </c>
      <c r="E45" s="6" t="s">
        <v>5204</v>
      </c>
      <c r="F45" s="7" t="s">
        <v>5205</v>
      </c>
      <c r="G45" s="8" t="s">
        <v>595</v>
      </c>
      <c r="H45" s="9">
        <v>432</v>
      </c>
      <c r="I45" s="29"/>
      <c r="J45" s="30">
        <f t="shared" si="2"/>
        <v>0</v>
      </c>
      <c r="K45" s="10"/>
      <c r="L45" s="16"/>
    </row>
    <row r="46" spans="2:12" s="1" customFormat="1" ht="22.8" x14ac:dyDescent="0.2">
      <c r="B46" s="14"/>
      <c r="C46" s="5" t="s">
        <v>629</v>
      </c>
      <c r="D46" s="5" t="s">
        <v>288</v>
      </c>
      <c r="E46" s="6" t="s">
        <v>5268</v>
      </c>
      <c r="F46" s="7" t="s">
        <v>5269</v>
      </c>
      <c r="G46" s="8" t="s">
        <v>595</v>
      </c>
      <c r="H46" s="9">
        <v>1698</v>
      </c>
      <c r="I46" s="29"/>
      <c r="J46" s="30">
        <f t="shared" si="2"/>
        <v>0</v>
      </c>
      <c r="K46" s="10"/>
      <c r="L46" s="16"/>
    </row>
    <row r="47" spans="2:12" s="1" customFormat="1" ht="11.4" x14ac:dyDescent="0.2">
      <c r="B47" s="14"/>
      <c r="C47" s="5" t="s">
        <v>633</v>
      </c>
      <c r="D47" s="5" t="s">
        <v>288</v>
      </c>
      <c r="E47" s="6" t="s">
        <v>5202</v>
      </c>
      <c r="F47" s="7" t="s">
        <v>5203</v>
      </c>
      <c r="G47" s="8" t="s">
        <v>595</v>
      </c>
      <c r="H47" s="9">
        <v>1698</v>
      </c>
      <c r="I47" s="29"/>
      <c r="J47" s="30">
        <f t="shared" si="2"/>
        <v>0</v>
      </c>
      <c r="K47" s="10"/>
      <c r="L47" s="16"/>
    </row>
    <row r="48" spans="2:12" s="1" customFormat="1" ht="11.4" x14ac:dyDescent="0.2">
      <c r="B48" s="14"/>
      <c r="C48" s="5" t="s">
        <v>636</v>
      </c>
      <c r="D48" s="5" t="s">
        <v>288</v>
      </c>
      <c r="E48" s="6" t="s">
        <v>5270</v>
      </c>
      <c r="F48" s="7" t="s">
        <v>5271</v>
      </c>
      <c r="G48" s="8" t="s">
        <v>291</v>
      </c>
      <c r="H48" s="9">
        <v>304</v>
      </c>
      <c r="I48" s="29"/>
      <c r="J48" s="30">
        <f t="shared" si="2"/>
        <v>0</v>
      </c>
      <c r="K48" s="10"/>
      <c r="L48" s="16"/>
    </row>
    <row r="49" spans="2:12" s="20" customFormat="1" ht="15" x14ac:dyDescent="0.25">
      <c r="B49" s="19"/>
      <c r="D49" s="21" t="s">
        <v>283</v>
      </c>
      <c r="E49" s="22" t="s">
        <v>441</v>
      </c>
      <c r="F49" s="22" t="s">
        <v>442</v>
      </c>
      <c r="I49" s="45"/>
      <c r="J49" s="23"/>
      <c r="K49" s="45"/>
      <c r="L49" s="36"/>
    </row>
    <row r="50" spans="2:12" s="1" customFormat="1" ht="11.4" x14ac:dyDescent="0.2">
      <c r="B50" s="14"/>
      <c r="C50" s="5" t="s">
        <v>639</v>
      </c>
      <c r="D50" s="5" t="s">
        <v>288</v>
      </c>
      <c r="E50" s="6" t="s">
        <v>5216</v>
      </c>
      <c r="F50" s="7" t="s">
        <v>5217</v>
      </c>
      <c r="G50" s="8" t="s">
        <v>314</v>
      </c>
      <c r="H50" s="9">
        <v>1</v>
      </c>
      <c r="I50" s="29"/>
      <c r="J50" s="30">
        <f t="shared" ref="J50:J58" si="3">ROUND(I50*H50,2)</f>
        <v>0</v>
      </c>
      <c r="K50" s="10"/>
      <c r="L50" s="16"/>
    </row>
    <row r="51" spans="2:12" s="1" customFormat="1" ht="11.4" x14ac:dyDescent="0.2">
      <c r="B51" s="14"/>
      <c r="C51" s="5" t="s">
        <v>642</v>
      </c>
      <c r="D51" s="5" t="s">
        <v>288</v>
      </c>
      <c r="E51" s="6" t="s">
        <v>5218</v>
      </c>
      <c r="F51" s="7" t="s">
        <v>5219</v>
      </c>
      <c r="G51" s="8" t="s">
        <v>314</v>
      </c>
      <c r="H51" s="9">
        <v>16</v>
      </c>
      <c r="I51" s="29"/>
      <c r="J51" s="30">
        <f t="shared" si="3"/>
        <v>0</v>
      </c>
      <c r="K51" s="10"/>
      <c r="L51" s="16"/>
    </row>
    <row r="52" spans="2:12" s="1" customFormat="1" ht="22.8" x14ac:dyDescent="0.2">
      <c r="B52" s="14"/>
      <c r="C52" s="39" t="s">
        <v>645</v>
      </c>
      <c r="D52" s="39" t="s">
        <v>284</v>
      </c>
      <c r="E52" s="40" t="s">
        <v>5220</v>
      </c>
      <c r="F52" s="41" t="s">
        <v>5221</v>
      </c>
      <c r="G52" s="42" t="s">
        <v>314</v>
      </c>
      <c r="H52" s="43">
        <v>16</v>
      </c>
      <c r="I52" s="29"/>
      <c r="J52" s="30">
        <f t="shared" si="3"/>
        <v>0</v>
      </c>
      <c r="K52" s="10"/>
      <c r="L52" s="16"/>
    </row>
    <row r="53" spans="2:12" s="1" customFormat="1" ht="11.4" x14ac:dyDescent="0.2">
      <c r="B53" s="14"/>
      <c r="C53" s="5" t="s">
        <v>648</v>
      </c>
      <c r="D53" s="5" t="s">
        <v>288</v>
      </c>
      <c r="E53" s="6" t="s">
        <v>5272</v>
      </c>
      <c r="F53" s="7" t="s">
        <v>5273</v>
      </c>
      <c r="G53" s="8" t="s">
        <v>291</v>
      </c>
      <c r="H53" s="9">
        <v>6.8</v>
      </c>
      <c r="I53" s="29"/>
      <c r="J53" s="30">
        <f t="shared" si="3"/>
        <v>0</v>
      </c>
      <c r="K53" s="10"/>
      <c r="L53" s="16"/>
    </row>
    <row r="54" spans="2:12" s="1" customFormat="1" ht="22.8" x14ac:dyDescent="0.2">
      <c r="B54" s="14"/>
      <c r="C54" s="39" t="s">
        <v>651</v>
      </c>
      <c r="D54" s="39" t="s">
        <v>284</v>
      </c>
      <c r="E54" s="40" t="s">
        <v>5274</v>
      </c>
      <c r="F54" s="41" t="s">
        <v>5275</v>
      </c>
      <c r="G54" s="42" t="s">
        <v>314</v>
      </c>
      <c r="H54" s="43">
        <v>3</v>
      </c>
      <c r="I54" s="29"/>
      <c r="J54" s="30">
        <f t="shared" si="3"/>
        <v>0</v>
      </c>
      <c r="K54" s="10"/>
      <c r="L54" s="16"/>
    </row>
    <row r="55" spans="2:12" s="1" customFormat="1" ht="11.4" x14ac:dyDescent="0.2">
      <c r="B55" s="14"/>
      <c r="C55" s="5" t="s">
        <v>654</v>
      </c>
      <c r="D55" s="5" t="s">
        <v>288</v>
      </c>
      <c r="E55" s="6" t="s">
        <v>5276</v>
      </c>
      <c r="F55" s="7" t="s">
        <v>5277</v>
      </c>
      <c r="G55" s="8" t="s">
        <v>291</v>
      </c>
      <c r="H55" s="9">
        <v>14</v>
      </c>
      <c r="I55" s="29"/>
      <c r="J55" s="30">
        <f t="shared" si="3"/>
        <v>0</v>
      </c>
      <c r="K55" s="10"/>
      <c r="L55" s="16"/>
    </row>
    <row r="56" spans="2:12" s="1" customFormat="1" ht="22.8" x14ac:dyDescent="0.2">
      <c r="B56" s="14"/>
      <c r="C56" s="39" t="s">
        <v>657</v>
      </c>
      <c r="D56" s="39" t="s">
        <v>284</v>
      </c>
      <c r="E56" s="40" t="s">
        <v>5278</v>
      </c>
      <c r="F56" s="41" t="s">
        <v>5279</v>
      </c>
      <c r="G56" s="42" t="s">
        <v>314</v>
      </c>
      <c r="H56" s="43">
        <v>6</v>
      </c>
      <c r="I56" s="29"/>
      <c r="J56" s="30">
        <f t="shared" si="3"/>
        <v>0</v>
      </c>
      <c r="K56" s="10"/>
      <c r="L56" s="16"/>
    </row>
    <row r="57" spans="2:12" s="1" customFormat="1" ht="11.4" x14ac:dyDescent="0.2">
      <c r="B57" s="14"/>
      <c r="C57" s="5" t="s">
        <v>660</v>
      </c>
      <c r="D57" s="5" t="s">
        <v>288</v>
      </c>
      <c r="E57" s="6" t="s">
        <v>2515</v>
      </c>
      <c r="F57" s="7" t="s">
        <v>2516</v>
      </c>
      <c r="G57" s="8" t="s">
        <v>291</v>
      </c>
      <c r="H57" s="9">
        <v>238.1</v>
      </c>
      <c r="I57" s="29"/>
      <c r="J57" s="30">
        <f t="shared" si="3"/>
        <v>0</v>
      </c>
      <c r="K57" s="10"/>
      <c r="L57" s="16"/>
    </row>
    <row r="58" spans="2:12" s="1" customFormat="1" ht="22.8" x14ac:dyDescent="0.2">
      <c r="B58" s="14"/>
      <c r="C58" s="39" t="s">
        <v>663</v>
      </c>
      <c r="D58" s="39" t="s">
        <v>284</v>
      </c>
      <c r="E58" s="40" t="s">
        <v>1537</v>
      </c>
      <c r="F58" s="41" t="s">
        <v>2517</v>
      </c>
      <c r="G58" s="42" t="s">
        <v>314</v>
      </c>
      <c r="H58" s="43">
        <v>801</v>
      </c>
      <c r="I58" s="29"/>
      <c r="J58" s="30">
        <f t="shared" si="3"/>
        <v>0</v>
      </c>
      <c r="K58" s="10"/>
      <c r="L58" s="16"/>
    </row>
    <row r="59" spans="2:12" s="20" customFormat="1" ht="15" x14ac:dyDescent="0.25">
      <c r="B59" s="19"/>
      <c r="D59" s="21" t="s">
        <v>283</v>
      </c>
      <c r="E59" s="22" t="s">
        <v>1559</v>
      </c>
      <c r="F59" s="22" t="s">
        <v>1560</v>
      </c>
      <c r="I59" s="45"/>
      <c r="J59" s="23"/>
      <c r="K59" s="45"/>
      <c r="L59" s="36"/>
    </row>
    <row r="60" spans="2:12" s="1" customFormat="1" ht="11.4" x14ac:dyDescent="0.2">
      <c r="B60" s="14"/>
      <c r="C60" s="5" t="s">
        <v>666</v>
      </c>
      <c r="D60" s="5" t="s">
        <v>288</v>
      </c>
      <c r="E60" s="6" t="s">
        <v>5246</v>
      </c>
      <c r="F60" s="7" t="s">
        <v>5247</v>
      </c>
      <c r="G60" s="8" t="s">
        <v>435</v>
      </c>
      <c r="H60" s="9">
        <v>6108.0029999999997</v>
      </c>
      <c r="I60" s="29"/>
      <c r="J60" s="30">
        <f>ROUND(I60*H60,2)</f>
        <v>0</v>
      </c>
      <c r="K60" s="10"/>
      <c r="L60" s="16"/>
    </row>
    <row r="61" spans="2:12" s="1" customFormat="1" ht="22.95" customHeight="1" x14ac:dyDescent="0.3">
      <c r="B61" s="14"/>
      <c r="C61" s="18" t="s">
        <v>269</v>
      </c>
      <c r="J61" s="31">
        <f>SUM(J12:J60)</f>
        <v>0</v>
      </c>
      <c r="L61" s="16"/>
    </row>
    <row r="62" spans="2:12" s="1" customFormat="1" ht="6.9" customHeight="1" x14ac:dyDescent="0.2">
      <c r="B62" s="26"/>
      <c r="C62" s="27"/>
      <c r="D62" s="27"/>
      <c r="E62" s="27"/>
      <c r="F62" s="27"/>
      <c r="G62" s="27"/>
      <c r="H62" s="27"/>
      <c r="I62" s="27"/>
      <c r="J62" s="27"/>
      <c r="K62" s="27"/>
      <c r="L62" s="28"/>
    </row>
    <row r="64" spans="2:12" x14ac:dyDescent="0.2">
      <c r="J64" s="37"/>
    </row>
    <row r="65" spans="8:8" x14ac:dyDescent="0.2">
      <c r="H65" s="38"/>
    </row>
  </sheetData>
  <sheetProtection algorithmName="SHA-512" hashValue="pbE7WgIXLzKtoy66i2LoN0+nwRqegi7FAGHVd0OGFrBE15o8ACC5qdzH6o3iBd6xIHxymY3nBmEEZdNAyeUhBA==" saltValue="wLiMZpw8ztIEFOR2bF5KKQ=="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61" xr:uid="{C8DBCB9B-43CA-4893-B371-4E1A37B79E9D}">
      <formula1>ROUND(I11,2)</formula1>
    </dataValidation>
  </dataValidations>
  <hyperlinks>
    <hyperlink ref="O4" location="'Rek. obj.'!A1" display="*späť na Rek. obj." xr:uid="{6A194DBD-4D5E-490A-8E13-3716C1CC0CA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366930-D820-43EF-A667-D7D8A3B7615D}">
  <sheetPr>
    <tabColor theme="4" tint="0.39997558519241921"/>
  </sheetPr>
  <dimension ref="B1:O41"/>
  <sheetViews>
    <sheetView showGridLines="0" workbookViewId="0"/>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30.6" customHeight="1" x14ac:dyDescent="0.2">
      <c r="B8" s="14"/>
      <c r="E8" s="135" t="s">
        <v>5280</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5281</v>
      </c>
      <c r="F12" s="7" t="s">
        <v>5282</v>
      </c>
      <c r="G12" s="8" t="s">
        <v>595</v>
      </c>
      <c r="H12" s="9">
        <v>689.7</v>
      </c>
      <c r="I12" s="29"/>
      <c r="J12" s="30">
        <f t="shared" ref="J12:J15" si="0">ROUND(I12*H12,2)</f>
        <v>0</v>
      </c>
      <c r="K12" s="10"/>
      <c r="L12" s="16"/>
    </row>
    <row r="13" spans="2:15" s="1" customFormat="1" ht="11.4" x14ac:dyDescent="0.2">
      <c r="B13" s="14"/>
      <c r="C13" s="5" t="s">
        <v>422</v>
      </c>
      <c r="D13" s="5" t="s">
        <v>288</v>
      </c>
      <c r="E13" s="6" t="s">
        <v>5283</v>
      </c>
      <c r="F13" s="7" t="s">
        <v>5284</v>
      </c>
      <c r="G13" s="8" t="s">
        <v>595</v>
      </c>
      <c r="H13" s="9">
        <v>1118</v>
      </c>
      <c r="I13" s="29"/>
      <c r="J13" s="30">
        <f t="shared" si="0"/>
        <v>0</v>
      </c>
      <c r="K13" s="10"/>
      <c r="L13" s="16"/>
    </row>
    <row r="14" spans="2:15" s="20" customFormat="1" ht="11.4" x14ac:dyDescent="0.2">
      <c r="B14" s="19"/>
      <c r="C14" s="5" t="s">
        <v>443</v>
      </c>
      <c r="D14" s="5" t="s">
        <v>288</v>
      </c>
      <c r="E14" s="6" t="s">
        <v>5285</v>
      </c>
      <c r="F14" s="7" t="s">
        <v>5286</v>
      </c>
      <c r="G14" s="8" t="s">
        <v>395</v>
      </c>
      <c r="H14" s="9">
        <v>4890.7619999999997</v>
      </c>
      <c r="I14" s="29"/>
      <c r="J14" s="30">
        <f t="shared" si="0"/>
        <v>0</v>
      </c>
      <c r="K14" s="10"/>
      <c r="L14" s="36"/>
    </row>
    <row r="15" spans="2:15" s="1" customFormat="1" ht="11.4" x14ac:dyDescent="0.2">
      <c r="B15" s="14"/>
      <c r="C15" s="5" t="s">
        <v>459</v>
      </c>
      <c r="D15" s="5" t="s">
        <v>288</v>
      </c>
      <c r="E15" s="6" t="s">
        <v>5287</v>
      </c>
      <c r="F15" s="7" t="s">
        <v>5288</v>
      </c>
      <c r="G15" s="8" t="s">
        <v>395</v>
      </c>
      <c r="H15" s="9">
        <v>4890.7619999999997</v>
      </c>
      <c r="I15" s="29"/>
      <c r="J15" s="30">
        <f t="shared" si="0"/>
        <v>0</v>
      </c>
      <c r="K15" s="10"/>
      <c r="L15" s="16"/>
    </row>
    <row r="16" spans="2:15" s="1" customFormat="1" ht="11.4" x14ac:dyDescent="0.2">
      <c r="B16" s="14"/>
      <c r="C16" s="5" t="s">
        <v>489</v>
      </c>
      <c r="D16" s="5" t="s">
        <v>288</v>
      </c>
      <c r="E16" s="6" t="s">
        <v>1569</v>
      </c>
      <c r="F16" s="7" t="s">
        <v>1570</v>
      </c>
      <c r="G16" s="8" t="s">
        <v>395</v>
      </c>
      <c r="H16" s="9">
        <v>4890.7619999999997</v>
      </c>
      <c r="I16" s="29"/>
      <c r="J16" s="30">
        <f>ROUND(I16*H16,2)</f>
        <v>0</v>
      </c>
      <c r="K16" s="10"/>
      <c r="L16" s="16"/>
    </row>
    <row r="17" spans="2:12" s="1" customFormat="1" ht="11.4" x14ac:dyDescent="0.2">
      <c r="B17" s="14"/>
      <c r="C17" s="5" t="s">
        <v>492</v>
      </c>
      <c r="D17" s="5" t="s">
        <v>288</v>
      </c>
      <c r="E17" s="6" t="s">
        <v>5289</v>
      </c>
      <c r="F17" s="7" t="s">
        <v>5290</v>
      </c>
      <c r="G17" s="8" t="s">
        <v>395</v>
      </c>
      <c r="H17" s="9">
        <v>4890.7619999999997</v>
      </c>
      <c r="I17" s="29"/>
      <c r="J17" s="30">
        <f t="shared" ref="J17:J36" si="1">ROUND(I17*H17,2)</f>
        <v>0</v>
      </c>
      <c r="K17" s="10"/>
      <c r="L17" s="16"/>
    </row>
    <row r="18" spans="2:12" s="1" customFormat="1" ht="11.4" x14ac:dyDescent="0.2">
      <c r="B18" s="14"/>
      <c r="C18" s="5" t="s">
        <v>495</v>
      </c>
      <c r="D18" s="5" t="s">
        <v>288</v>
      </c>
      <c r="E18" s="6" t="s">
        <v>5291</v>
      </c>
      <c r="F18" s="7" t="s">
        <v>5292</v>
      </c>
      <c r="G18" s="8" t="s">
        <v>395</v>
      </c>
      <c r="H18" s="9">
        <v>150.09200000000001</v>
      </c>
      <c r="I18" s="29"/>
      <c r="J18" s="30">
        <f t="shared" si="1"/>
        <v>0</v>
      </c>
      <c r="K18" s="10"/>
      <c r="L18" s="16"/>
    </row>
    <row r="19" spans="2:12" s="1" customFormat="1" ht="11.4" x14ac:dyDescent="0.2">
      <c r="B19" s="14"/>
      <c r="C19" s="5" t="s">
        <v>498</v>
      </c>
      <c r="D19" s="5" t="s">
        <v>288</v>
      </c>
      <c r="E19" s="6" t="s">
        <v>5293</v>
      </c>
      <c r="F19" s="7" t="s">
        <v>5294</v>
      </c>
      <c r="G19" s="8" t="s">
        <v>395</v>
      </c>
      <c r="H19" s="9">
        <v>1567.74</v>
      </c>
      <c r="I19" s="29"/>
      <c r="J19" s="30">
        <f t="shared" si="1"/>
        <v>0</v>
      </c>
      <c r="K19" s="10"/>
      <c r="L19" s="16"/>
    </row>
    <row r="20" spans="2:12" s="1" customFormat="1" ht="11.4" x14ac:dyDescent="0.2">
      <c r="B20" s="14"/>
      <c r="C20" s="5" t="s">
        <v>441</v>
      </c>
      <c r="D20" s="5" t="s">
        <v>288</v>
      </c>
      <c r="E20" s="6" t="s">
        <v>4889</v>
      </c>
      <c r="F20" s="7" t="s">
        <v>4890</v>
      </c>
      <c r="G20" s="8" t="s">
        <v>395</v>
      </c>
      <c r="H20" s="9">
        <v>4890.7619999999997</v>
      </c>
      <c r="I20" s="29"/>
      <c r="J20" s="30">
        <f t="shared" si="1"/>
        <v>0</v>
      </c>
      <c r="K20" s="10"/>
      <c r="L20" s="16"/>
    </row>
    <row r="21" spans="2:12" s="1" customFormat="1" ht="11.4" x14ac:dyDescent="0.2">
      <c r="B21" s="14"/>
      <c r="C21" s="5" t="s">
        <v>503</v>
      </c>
      <c r="D21" s="5" t="s">
        <v>288</v>
      </c>
      <c r="E21" s="6" t="s">
        <v>5295</v>
      </c>
      <c r="F21" s="7" t="s">
        <v>5296</v>
      </c>
      <c r="G21" s="8" t="s">
        <v>395</v>
      </c>
      <c r="H21" s="9">
        <v>75</v>
      </c>
      <c r="I21" s="29"/>
      <c r="J21" s="30">
        <f t="shared" si="1"/>
        <v>0</v>
      </c>
      <c r="K21" s="10"/>
      <c r="L21" s="16"/>
    </row>
    <row r="22" spans="2:12" s="1" customFormat="1" ht="11.4" x14ac:dyDescent="0.2">
      <c r="B22" s="14"/>
      <c r="C22" s="5" t="s">
        <v>506</v>
      </c>
      <c r="D22" s="5" t="s">
        <v>288</v>
      </c>
      <c r="E22" s="6" t="s">
        <v>1573</v>
      </c>
      <c r="F22" s="7" t="s">
        <v>1574</v>
      </c>
      <c r="G22" s="8" t="s">
        <v>595</v>
      </c>
      <c r="H22" s="9">
        <v>5633</v>
      </c>
      <c r="I22" s="29"/>
      <c r="J22" s="30">
        <f t="shared" si="1"/>
        <v>0</v>
      </c>
      <c r="K22" s="10"/>
      <c r="L22" s="16"/>
    </row>
    <row r="23" spans="2:12" s="1" customFormat="1" ht="11.4" x14ac:dyDescent="0.2">
      <c r="B23" s="14"/>
      <c r="C23" s="5" t="s">
        <v>509</v>
      </c>
      <c r="D23" s="5" t="s">
        <v>288</v>
      </c>
      <c r="E23" s="6" t="s">
        <v>1575</v>
      </c>
      <c r="F23" s="7" t="s">
        <v>1576</v>
      </c>
      <c r="G23" s="8" t="s">
        <v>595</v>
      </c>
      <c r="H23" s="9">
        <v>3686.2</v>
      </c>
      <c r="I23" s="29"/>
      <c r="J23" s="30">
        <f t="shared" si="1"/>
        <v>0</v>
      </c>
      <c r="K23" s="10"/>
      <c r="L23" s="16"/>
    </row>
    <row r="24" spans="2:12" s="1" customFormat="1" ht="11.4" x14ac:dyDescent="0.2">
      <c r="B24" s="14"/>
      <c r="C24" s="5" t="s">
        <v>512</v>
      </c>
      <c r="D24" s="5" t="s">
        <v>288</v>
      </c>
      <c r="E24" s="6" t="s">
        <v>1577</v>
      </c>
      <c r="F24" s="7" t="s">
        <v>1578</v>
      </c>
      <c r="G24" s="8" t="s">
        <v>595</v>
      </c>
      <c r="H24" s="9">
        <v>3686.2</v>
      </c>
      <c r="I24" s="29"/>
      <c r="J24" s="30">
        <f t="shared" si="1"/>
        <v>0</v>
      </c>
      <c r="K24" s="10"/>
      <c r="L24" s="16"/>
    </row>
    <row r="25" spans="2:12" s="1" customFormat="1" ht="11.4" x14ac:dyDescent="0.2">
      <c r="B25" s="14"/>
      <c r="C25" s="5" t="s">
        <v>515</v>
      </c>
      <c r="D25" s="5" t="s">
        <v>288</v>
      </c>
      <c r="E25" s="6" t="s">
        <v>1579</v>
      </c>
      <c r="F25" s="7" t="s">
        <v>1462</v>
      </c>
      <c r="G25" s="8" t="s">
        <v>595</v>
      </c>
      <c r="H25" s="9">
        <v>3686.2</v>
      </c>
      <c r="I25" s="29"/>
      <c r="J25" s="30">
        <f t="shared" si="1"/>
        <v>0</v>
      </c>
      <c r="K25" s="10"/>
      <c r="L25" s="16"/>
    </row>
    <row r="26" spans="2:12" s="20" customFormat="1" ht="25.95" customHeight="1" x14ac:dyDescent="0.25">
      <c r="B26" s="19"/>
      <c r="D26" s="21" t="s">
        <v>283</v>
      </c>
      <c r="E26" s="22" t="s">
        <v>543</v>
      </c>
      <c r="F26" s="22" t="s">
        <v>1580</v>
      </c>
      <c r="I26" s="45"/>
      <c r="J26" s="23"/>
      <c r="K26" s="45"/>
      <c r="L26" s="36"/>
    </row>
    <row r="27" spans="2:12" s="1" customFormat="1" ht="11.4" x14ac:dyDescent="0.2">
      <c r="B27" s="14"/>
      <c r="C27" s="5" t="s">
        <v>518</v>
      </c>
      <c r="D27" s="5" t="s">
        <v>288</v>
      </c>
      <c r="E27" s="6" t="s">
        <v>5297</v>
      </c>
      <c r="F27" s="7" t="s">
        <v>5298</v>
      </c>
      <c r="G27" s="8" t="s">
        <v>595</v>
      </c>
      <c r="H27" s="9">
        <v>4598</v>
      </c>
      <c r="I27" s="29"/>
      <c r="J27" s="30">
        <f t="shared" si="1"/>
        <v>0</v>
      </c>
      <c r="K27" s="10"/>
      <c r="L27" s="16"/>
    </row>
    <row r="28" spans="2:12" s="20" customFormat="1" ht="25.95" customHeight="1" x14ac:dyDescent="0.25">
      <c r="B28" s="19"/>
      <c r="D28" s="21" t="s">
        <v>283</v>
      </c>
      <c r="E28" s="22" t="s">
        <v>1591</v>
      </c>
      <c r="F28" s="22" t="s">
        <v>1505</v>
      </c>
      <c r="I28" s="45"/>
      <c r="J28" s="23"/>
      <c r="K28" s="45"/>
      <c r="L28" s="36"/>
    </row>
    <row r="29" spans="2:12" s="1" customFormat="1" ht="11.4" x14ac:dyDescent="0.2">
      <c r="B29" s="14"/>
      <c r="C29" s="5" t="s">
        <v>521</v>
      </c>
      <c r="D29" s="5" t="s">
        <v>288</v>
      </c>
      <c r="E29" s="6" t="s">
        <v>5299</v>
      </c>
      <c r="F29" s="7" t="s">
        <v>5300</v>
      </c>
      <c r="G29" s="8" t="s">
        <v>595</v>
      </c>
      <c r="H29" s="9">
        <v>2660</v>
      </c>
      <c r="I29" s="29"/>
      <c r="J29" s="30">
        <f t="shared" si="1"/>
        <v>0</v>
      </c>
      <c r="K29" s="10"/>
      <c r="L29" s="16"/>
    </row>
    <row r="30" spans="2:12" s="1" customFormat="1" ht="11.4" x14ac:dyDescent="0.2">
      <c r="B30" s="14"/>
      <c r="C30" s="5" t="s">
        <v>525</v>
      </c>
      <c r="D30" s="5" t="s">
        <v>288</v>
      </c>
      <c r="E30" s="6" t="s">
        <v>5301</v>
      </c>
      <c r="F30" s="7" t="s">
        <v>5302</v>
      </c>
      <c r="G30" s="8" t="s">
        <v>595</v>
      </c>
      <c r="H30" s="9">
        <v>2528</v>
      </c>
      <c r="I30" s="29"/>
      <c r="J30" s="30">
        <f t="shared" si="1"/>
        <v>0</v>
      </c>
      <c r="K30" s="10"/>
      <c r="L30" s="16"/>
    </row>
    <row r="31" spans="2:12" s="1" customFormat="1" ht="11.4" x14ac:dyDescent="0.2">
      <c r="B31" s="14"/>
      <c r="C31" s="5" t="s">
        <v>528</v>
      </c>
      <c r="D31" s="5" t="s">
        <v>288</v>
      </c>
      <c r="E31" s="6" t="s">
        <v>5303</v>
      </c>
      <c r="F31" s="7" t="s">
        <v>5304</v>
      </c>
      <c r="G31" s="8" t="s">
        <v>595</v>
      </c>
      <c r="H31" s="9">
        <v>669</v>
      </c>
      <c r="I31" s="29"/>
      <c r="J31" s="30">
        <f t="shared" si="1"/>
        <v>0</v>
      </c>
      <c r="K31" s="10"/>
      <c r="L31" s="16"/>
    </row>
    <row r="32" spans="2:12" s="1" customFormat="1" ht="11.4" x14ac:dyDescent="0.2">
      <c r="B32" s="14"/>
      <c r="C32" s="5" t="s">
        <v>531</v>
      </c>
      <c r="D32" s="5" t="s">
        <v>288</v>
      </c>
      <c r="E32" s="6" t="s">
        <v>5305</v>
      </c>
      <c r="F32" s="7" t="s">
        <v>5306</v>
      </c>
      <c r="G32" s="8" t="s">
        <v>595</v>
      </c>
      <c r="H32" s="9">
        <v>2528</v>
      </c>
      <c r="I32" s="29"/>
      <c r="J32" s="30">
        <f t="shared" si="1"/>
        <v>0</v>
      </c>
      <c r="K32" s="10"/>
      <c r="L32" s="16"/>
    </row>
    <row r="33" spans="2:12" s="1" customFormat="1" ht="11.4" x14ac:dyDescent="0.2">
      <c r="B33" s="14"/>
      <c r="C33" s="5" t="s">
        <v>534</v>
      </c>
      <c r="D33" s="5" t="s">
        <v>288</v>
      </c>
      <c r="E33" s="6" t="s">
        <v>5307</v>
      </c>
      <c r="F33" s="7" t="s">
        <v>5308</v>
      </c>
      <c r="G33" s="8" t="s">
        <v>595</v>
      </c>
      <c r="H33" s="9">
        <v>2528</v>
      </c>
      <c r="I33" s="29"/>
      <c r="J33" s="30">
        <f t="shared" si="1"/>
        <v>0</v>
      </c>
      <c r="K33" s="10"/>
      <c r="L33" s="16"/>
    </row>
    <row r="34" spans="2:12" s="20" customFormat="1" ht="25.95" customHeight="1" x14ac:dyDescent="0.25">
      <c r="B34" s="19"/>
      <c r="D34" s="21" t="s">
        <v>283</v>
      </c>
      <c r="E34" s="22" t="s">
        <v>1598</v>
      </c>
      <c r="F34" s="22" t="s">
        <v>1599</v>
      </c>
      <c r="I34" s="45"/>
      <c r="J34" s="23"/>
      <c r="K34" s="45"/>
      <c r="L34" s="36"/>
    </row>
    <row r="35" spans="2:12" s="1" customFormat="1" ht="11.4" x14ac:dyDescent="0.2">
      <c r="B35" s="14"/>
      <c r="C35" s="5" t="s">
        <v>537</v>
      </c>
      <c r="D35" s="5" t="s">
        <v>288</v>
      </c>
      <c r="E35" s="6" t="s">
        <v>5309</v>
      </c>
      <c r="F35" s="7" t="s">
        <v>5310</v>
      </c>
      <c r="G35" s="8" t="s">
        <v>291</v>
      </c>
      <c r="H35" s="9">
        <v>8</v>
      </c>
      <c r="I35" s="29"/>
      <c r="J35" s="30">
        <f t="shared" si="1"/>
        <v>0</v>
      </c>
      <c r="K35" s="10"/>
      <c r="L35" s="16"/>
    </row>
    <row r="36" spans="2:12" s="1" customFormat="1" ht="11.4" x14ac:dyDescent="0.2">
      <c r="B36" s="14"/>
      <c r="C36" s="5" t="s">
        <v>540</v>
      </c>
      <c r="D36" s="5" t="s">
        <v>288</v>
      </c>
      <c r="E36" s="6" t="s">
        <v>5311</v>
      </c>
      <c r="F36" s="7" t="s">
        <v>5312</v>
      </c>
      <c r="G36" s="8" t="s">
        <v>595</v>
      </c>
      <c r="H36" s="9">
        <v>132</v>
      </c>
      <c r="I36" s="29"/>
      <c r="J36" s="30">
        <f t="shared" si="1"/>
        <v>0</v>
      </c>
      <c r="K36" s="10"/>
      <c r="L36" s="16"/>
    </row>
    <row r="37" spans="2:12" s="1" customFormat="1" ht="22.95" customHeight="1" x14ac:dyDescent="0.3">
      <c r="B37" s="14"/>
      <c r="C37" s="18" t="s">
        <v>269</v>
      </c>
      <c r="J37" s="31">
        <f>SUM(J12:J36)</f>
        <v>0</v>
      </c>
      <c r="L37" s="16"/>
    </row>
    <row r="38" spans="2:12" s="1" customFormat="1" ht="6.9" customHeight="1" x14ac:dyDescent="0.2">
      <c r="B38" s="26"/>
      <c r="C38" s="27"/>
      <c r="D38" s="27"/>
      <c r="E38" s="27"/>
      <c r="F38" s="27"/>
      <c r="G38" s="27"/>
      <c r="H38" s="27"/>
      <c r="I38" s="27"/>
      <c r="J38" s="27"/>
      <c r="K38" s="27"/>
      <c r="L38" s="28"/>
    </row>
    <row r="40" spans="2:12" x14ac:dyDescent="0.2">
      <c r="J40" s="37"/>
    </row>
    <row r="41" spans="2:12" x14ac:dyDescent="0.2">
      <c r="H41" s="38"/>
    </row>
  </sheetData>
  <sheetProtection algorithmName="SHA-512" hashValue="4OPMnBfkPIwgzzt9ancruPXbkfgZAehx+VaW3Dd2TspzMA80riCVtUtN3kVsSNpGtsPdNv6A7P5tMC9mzsClMg==" saltValue="vuTFOthwrrfIIZUfMarCew==" spinCount="100000" sheet="1" objects="1" scenarios="1"/>
  <mergeCells count="3">
    <mergeCell ref="E6:F6"/>
    <mergeCell ref="E8:H8"/>
    <mergeCell ref="E5:I5"/>
  </mergeCells>
  <dataValidations count="1">
    <dataValidation type="decimal" operator="equal" allowBlank="1" showInputMessage="1" showErrorMessage="1" errorTitle="Chyba" error="Neplatný počet desatinných miest!" sqref="I11:I37" xr:uid="{6DA15B60-B786-4DF2-A2CC-4765F4F72B4B}">
      <formula1>ROUND(I11,2)</formula1>
    </dataValidation>
  </dataValidations>
  <hyperlinks>
    <hyperlink ref="O4" location="'Rek. obj.'!A1" display="*späť na Rek. obj." xr:uid="{95C6696B-AE60-40AA-8BA7-DB0375AE1B3C}"/>
  </hyperlinks>
  <pageMargins left="0.7" right="0.7" top="0.75" bottom="0.75" header="0.3" footer="0.3"/>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E5776-C6F6-4BFF-809E-27EA24624A0F}">
  <sheetPr codeName="Hárok130">
    <tabColor theme="4" tint="0.39997558519241921"/>
    <pageSetUpPr fitToPage="1"/>
  </sheetPr>
  <dimension ref="B1:O77"/>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5313</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5314</v>
      </c>
      <c r="F12" s="7" t="s">
        <v>5315</v>
      </c>
      <c r="G12" s="8" t="s">
        <v>595</v>
      </c>
      <c r="H12" s="9">
        <v>62</v>
      </c>
      <c r="I12" s="29"/>
      <c r="J12" s="30">
        <f t="shared" ref="J12:J15" si="0">ROUND(I12*H12,2)</f>
        <v>0</v>
      </c>
      <c r="K12" s="10"/>
      <c r="L12" s="16"/>
    </row>
    <row r="13" spans="2:15" s="1" customFormat="1" ht="11.4" x14ac:dyDescent="0.2">
      <c r="B13" s="14"/>
      <c r="C13" s="5" t="s">
        <v>422</v>
      </c>
      <c r="D13" s="5" t="s">
        <v>288</v>
      </c>
      <c r="E13" s="6" t="s">
        <v>5316</v>
      </c>
      <c r="F13" s="7" t="s">
        <v>5317</v>
      </c>
      <c r="G13" s="8" t="s">
        <v>595</v>
      </c>
      <c r="H13" s="9">
        <v>1820.8</v>
      </c>
      <c r="I13" s="29"/>
      <c r="J13" s="30">
        <f t="shared" si="0"/>
        <v>0</v>
      </c>
      <c r="K13" s="10"/>
      <c r="L13" s="16"/>
    </row>
    <row r="14" spans="2:15" s="20" customFormat="1" ht="11.4" x14ac:dyDescent="0.2">
      <c r="B14" s="19"/>
      <c r="C14" s="5" t="s">
        <v>443</v>
      </c>
      <c r="D14" s="5" t="s">
        <v>288</v>
      </c>
      <c r="E14" s="6" t="s">
        <v>5318</v>
      </c>
      <c r="F14" s="7" t="s">
        <v>5319</v>
      </c>
      <c r="G14" s="8" t="s">
        <v>595</v>
      </c>
      <c r="H14" s="9">
        <v>1820.8</v>
      </c>
      <c r="I14" s="29"/>
      <c r="J14" s="30">
        <f t="shared" si="0"/>
        <v>0</v>
      </c>
      <c r="K14" s="10"/>
      <c r="L14" s="36"/>
    </row>
    <row r="15" spans="2:15" s="1" customFormat="1" ht="11.4" x14ac:dyDescent="0.2">
      <c r="B15" s="14"/>
      <c r="C15" s="5" t="s">
        <v>459</v>
      </c>
      <c r="D15" s="5" t="s">
        <v>288</v>
      </c>
      <c r="E15" s="6" t="s">
        <v>4914</v>
      </c>
      <c r="F15" s="7" t="s">
        <v>4915</v>
      </c>
      <c r="G15" s="8" t="s">
        <v>395</v>
      </c>
      <c r="H15" s="9">
        <v>2104.4</v>
      </c>
      <c r="I15" s="29"/>
      <c r="J15" s="30">
        <f t="shared" si="0"/>
        <v>0</v>
      </c>
      <c r="K15" s="10"/>
      <c r="L15" s="16"/>
    </row>
    <row r="16" spans="2:15" s="1" customFormat="1" ht="11.4" x14ac:dyDescent="0.2">
      <c r="B16" s="14"/>
      <c r="C16" s="5" t="s">
        <v>489</v>
      </c>
      <c r="D16" s="5" t="s">
        <v>288</v>
      </c>
      <c r="E16" s="6" t="s">
        <v>5285</v>
      </c>
      <c r="F16" s="7" t="s">
        <v>5286</v>
      </c>
      <c r="G16" s="8" t="s">
        <v>395</v>
      </c>
      <c r="H16" s="9">
        <v>24786.32</v>
      </c>
      <c r="I16" s="29"/>
      <c r="J16" s="30">
        <f>ROUND(I16*H16,2)</f>
        <v>0</v>
      </c>
      <c r="K16" s="10"/>
      <c r="L16" s="16"/>
    </row>
    <row r="17" spans="2:12" s="1" customFormat="1" ht="11.4" x14ac:dyDescent="0.2">
      <c r="B17" s="14"/>
      <c r="C17" s="5" t="s">
        <v>492</v>
      </c>
      <c r="D17" s="5" t="s">
        <v>288</v>
      </c>
      <c r="E17" s="6" t="s">
        <v>5287</v>
      </c>
      <c r="F17" s="7" t="s">
        <v>5288</v>
      </c>
      <c r="G17" s="8" t="s">
        <v>395</v>
      </c>
      <c r="H17" s="9">
        <v>1738.21</v>
      </c>
      <c r="I17" s="29"/>
      <c r="J17" s="30">
        <f t="shared" ref="J17:J41" si="1">ROUND(I17*H17,2)</f>
        <v>0</v>
      </c>
      <c r="K17" s="10"/>
      <c r="L17" s="16"/>
    </row>
    <row r="18" spans="2:12" s="1" customFormat="1" ht="11.4" x14ac:dyDescent="0.2">
      <c r="B18" s="14"/>
      <c r="C18" s="5" t="s">
        <v>495</v>
      </c>
      <c r="D18" s="5" t="s">
        <v>288</v>
      </c>
      <c r="E18" s="6" t="s">
        <v>4885</v>
      </c>
      <c r="F18" s="7" t="s">
        <v>4886</v>
      </c>
      <c r="G18" s="8" t="s">
        <v>395</v>
      </c>
      <c r="H18" s="9">
        <v>69.25</v>
      </c>
      <c r="I18" s="29"/>
      <c r="J18" s="30">
        <f t="shared" si="1"/>
        <v>0</v>
      </c>
      <c r="K18" s="10"/>
      <c r="L18" s="16"/>
    </row>
    <row r="19" spans="2:12" s="1" customFormat="1" ht="11.4" x14ac:dyDescent="0.2">
      <c r="B19" s="14"/>
      <c r="C19" s="5" t="s">
        <v>498</v>
      </c>
      <c r="D19" s="5" t="s">
        <v>288</v>
      </c>
      <c r="E19" s="6" t="s">
        <v>5320</v>
      </c>
      <c r="F19" s="7" t="s">
        <v>5321</v>
      </c>
      <c r="G19" s="8" t="s">
        <v>395</v>
      </c>
      <c r="H19" s="9">
        <v>31877.61</v>
      </c>
      <c r="I19" s="29"/>
      <c r="J19" s="30">
        <f t="shared" si="1"/>
        <v>0</v>
      </c>
      <c r="K19" s="10"/>
      <c r="L19" s="16"/>
    </row>
    <row r="20" spans="2:12" s="1" customFormat="1" ht="11.4" x14ac:dyDescent="0.2">
      <c r="B20" s="14"/>
      <c r="C20" s="5" t="s">
        <v>441</v>
      </c>
      <c r="D20" s="5" t="s">
        <v>288</v>
      </c>
      <c r="E20" s="6" t="s">
        <v>5322</v>
      </c>
      <c r="F20" s="7" t="s">
        <v>5323</v>
      </c>
      <c r="G20" s="8" t="s">
        <v>395</v>
      </c>
      <c r="H20" s="9">
        <v>13689</v>
      </c>
      <c r="I20" s="29"/>
      <c r="J20" s="30">
        <f t="shared" si="1"/>
        <v>0</v>
      </c>
      <c r="K20" s="10"/>
      <c r="L20" s="16"/>
    </row>
    <row r="21" spans="2:12" s="1" customFormat="1" ht="11.4" x14ac:dyDescent="0.2">
      <c r="B21" s="14"/>
      <c r="C21" s="5" t="s">
        <v>503</v>
      </c>
      <c r="D21" s="5" t="s">
        <v>288</v>
      </c>
      <c r="E21" s="6" t="s">
        <v>5324</v>
      </c>
      <c r="F21" s="7" t="s">
        <v>5325</v>
      </c>
      <c r="G21" s="8" t="s">
        <v>395</v>
      </c>
      <c r="H21" s="9">
        <v>507</v>
      </c>
      <c r="I21" s="29"/>
      <c r="J21" s="30">
        <f t="shared" si="1"/>
        <v>0</v>
      </c>
      <c r="K21" s="10"/>
      <c r="L21" s="16"/>
    </row>
    <row r="22" spans="2:12" s="1" customFormat="1" ht="11.4" x14ac:dyDescent="0.2">
      <c r="B22" s="14"/>
      <c r="C22" s="5" t="s">
        <v>506</v>
      </c>
      <c r="D22" s="5" t="s">
        <v>288</v>
      </c>
      <c r="E22" s="6" t="s">
        <v>1569</v>
      </c>
      <c r="F22" s="7" t="s">
        <v>1570</v>
      </c>
      <c r="G22" s="8" t="s">
        <v>395</v>
      </c>
      <c r="H22" s="9">
        <v>31877.61</v>
      </c>
      <c r="I22" s="29"/>
      <c r="J22" s="30">
        <f t="shared" si="1"/>
        <v>0</v>
      </c>
      <c r="K22" s="10"/>
      <c r="L22" s="16"/>
    </row>
    <row r="23" spans="2:12" s="1" customFormat="1" ht="11.4" x14ac:dyDescent="0.2">
      <c r="B23" s="14"/>
      <c r="C23" s="5" t="s">
        <v>509</v>
      </c>
      <c r="D23" s="5" t="s">
        <v>288</v>
      </c>
      <c r="E23" s="6" t="s">
        <v>5289</v>
      </c>
      <c r="F23" s="7" t="s">
        <v>5290</v>
      </c>
      <c r="G23" s="8" t="s">
        <v>395</v>
      </c>
      <c r="H23" s="9">
        <v>29135.93</v>
      </c>
      <c r="I23" s="29"/>
      <c r="J23" s="30">
        <f t="shared" si="1"/>
        <v>0</v>
      </c>
      <c r="K23" s="10"/>
      <c r="L23" s="16"/>
    </row>
    <row r="24" spans="2:12" s="1" customFormat="1" ht="11.4" x14ac:dyDescent="0.2">
      <c r="B24" s="14"/>
      <c r="C24" s="5" t="s">
        <v>512</v>
      </c>
      <c r="D24" s="5" t="s">
        <v>288</v>
      </c>
      <c r="E24" s="6" t="s">
        <v>5291</v>
      </c>
      <c r="F24" s="7" t="s">
        <v>5292</v>
      </c>
      <c r="G24" s="8" t="s">
        <v>395</v>
      </c>
      <c r="H24" s="9">
        <v>507</v>
      </c>
      <c r="I24" s="29"/>
      <c r="J24" s="30">
        <f t="shared" si="1"/>
        <v>0</v>
      </c>
      <c r="K24" s="10"/>
      <c r="L24" s="16"/>
    </row>
    <row r="25" spans="2:12" s="1" customFormat="1" ht="11.4" x14ac:dyDescent="0.2">
      <c r="B25" s="14"/>
      <c r="C25" s="5" t="s">
        <v>515</v>
      </c>
      <c r="D25" s="5" t="s">
        <v>288</v>
      </c>
      <c r="E25" s="6" t="s">
        <v>5293</v>
      </c>
      <c r="F25" s="7" t="s">
        <v>5294</v>
      </c>
      <c r="G25" s="8" t="s">
        <v>395</v>
      </c>
      <c r="H25" s="9">
        <v>1738.21</v>
      </c>
      <c r="I25" s="29"/>
      <c r="J25" s="30">
        <f t="shared" si="1"/>
        <v>0</v>
      </c>
      <c r="K25" s="10"/>
      <c r="L25" s="16"/>
    </row>
    <row r="26" spans="2:12" s="1" customFormat="1" ht="11.4" x14ac:dyDescent="0.2">
      <c r="B26" s="14"/>
      <c r="C26" s="5" t="s">
        <v>518</v>
      </c>
      <c r="D26" s="5" t="s">
        <v>288</v>
      </c>
      <c r="E26" s="6" t="s">
        <v>4889</v>
      </c>
      <c r="F26" s="7" t="s">
        <v>4890</v>
      </c>
      <c r="G26" s="8" t="s">
        <v>395</v>
      </c>
      <c r="H26" s="9">
        <v>29135.93</v>
      </c>
      <c r="I26" s="29"/>
      <c r="J26" s="30">
        <f t="shared" si="1"/>
        <v>0</v>
      </c>
      <c r="K26" s="10"/>
      <c r="L26" s="16"/>
    </row>
    <row r="27" spans="2:12" s="1" customFormat="1" ht="11.4" x14ac:dyDescent="0.2">
      <c r="B27" s="14"/>
      <c r="C27" s="5" t="s">
        <v>521</v>
      </c>
      <c r="D27" s="5" t="s">
        <v>288</v>
      </c>
      <c r="E27" s="6" t="s">
        <v>5295</v>
      </c>
      <c r="F27" s="7" t="s">
        <v>5296</v>
      </c>
      <c r="G27" s="8" t="s">
        <v>395</v>
      </c>
      <c r="H27" s="9">
        <v>351.96</v>
      </c>
      <c r="I27" s="29"/>
      <c r="J27" s="30">
        <f t="shared" si="1"/>
        <v>0</v>
      </c>
      <c r="K27" s="10"/>
      <c r="L27" s="16"/>
    </row>
    <row r="28" spans="2:12" s="1" customFormat="1" ht="11.4" x14ac:dyDescent="0.2">
      <c r="B28" s="14"/>
      <c r="C28" s="5" t="s">
        <v>525</v>
      </c>
      <c r="D28" s="5" t="s">
        <v>288</v>
      </c>
      <c r="E28" s="6" t="s">
        <v>1573</v>
      </c>
      <c r="F28" s="7" t="s">
        <v>1574</v>
      </c>
      <c r="G28" s="8" t="s">
        <v>595</v>
      </c>
      <c r="H28" s="9">
        <v>5537.1</v>
      </c>
      <c r="I28" s="29"/>
      <c r="J28" s="30">
        <f t="shared" si="1"/>
        <v>0</v>
      </c>
      <c r="K28" s="10"/>
      <c r="L28" s="16"/>
    </row>
    <row r="29" spans="2:12" s="1" customFormat="1" ht="11.4" x14ac:dyDescent="0.2">
      <c r="B29" s="14"/>
      <c r="C29" s="5" t="s">
        <v>528</v>
      </c>
      <c r="D29" s="5" t="s">
        <v>288</v>
      </c>
      <c r="E29" s="6" t="s">
        <v>1575</v>
      </c>
      <c r="F29" s="7" t="s">
        <v>1576</v>
      </c>
      <c r="G29" s="8" t="s">
        <v>595</v>
      </c>
      <c r="H29" s="9">
        <v>7024.58</v>
      </c>
      <c r="I29" s="29"/>
      <c r="J29" s="30">
        <f t="shared" si="1"/>
        <v>0</v>
      </c>
      <c r="K29" s="10"/>
      <c r="L29" s="16"/>
    </row>
    <row r="30" spans="2:12" s="1" customFormat="1" ht="11.4" x14ac:dyDescent="0.2">
      <c r="B30" s="14"/>
      <c r="C30" s="5" t="s">
        <v>531</v>
      </c>
      <c r="D30" s="5" t="s">
        <v>288</v>
      </c>
      <c r="E30" s="6" t="s">
        <v>1577</v>
      </c>
      <c r="F30" s="7" t="s">
        <v>1578</v>
      </c>
      <c r="G30" s="8" t="s">
        <v>595</v>
      </c>
      <c r="H30" s="9">
        <v>7024.58</v>
      </c>
      <c r="I30" s="29"/>
      <c r="J30" s="30">
        <f t="shared" si="1"/>
        <v>0</v>
      </c>
      <c r="K30" s="10"/>
      <c r="L30" s="16"/>
    </row>
    <row r="31" spans="2:12" s="1" customFormat="1" ht="11.4" x14ac:dyDescent="0.2">
      <c r="B31" s="14"/>
      <c r="C31" s="5" t="s">
        <v>534</v>
      </c>
      <c r="D31" s="5" t="s">
        <v>288</v>
      </c>
      <c r="E31" s="6" t="s">
        <v>1579</v>
      </c>
      <c r="F31" s="7" t="s">
        <v>1462</v>
      </c>
      <c r="G31" s="8" t="s">
        <v>595</v>
      </c>
      <c r="H31" s="9">
        <v>7024.58</v>
      </c>
      <c r="I31" s="29"/>
      <c r="J31" s="30">
        <f t="shared" si="1"/>
        <v>0</v>
      </c>
      <c r="K31" s="10"/>
      <c r="L31" s="16"/>
    </row>
    <row r="32" spans="2:12" s="20" customFormat="1" ht="25.95" customHeight="1" x14ac:dyDescent="0.25">
      <c r="B32" s="19"/>
      <c r="D32" s="21" t="s">
        <v>283</v>
      </c>
      <c r="E32" s="22" t="s">
        <v>1591</v>
      </c>
      <c r="F32" s="22" t="s">
        <v>1580</v>
      </c>
      <c r="I32" s="45"/>
      <c r="J32" s="23"/>
      <c r="K32" s="45"/>
      <c r="L32" s="36"/>
    </row>
    <row r="33" spans="2:12" s="1" customFormat="1" ht="11.4" x14ac:dyDescent="0.2">
      <c r="B33" s="14"/>
      <c r="C33" s="5" t="s">
        <v>537</v>
      </c>
      <c r="D33" s="5" t="s">
        <v>288</v>
      </c>
      <c r="E33" s="6" t="s">
        <v>5326</v>
      </c>
      <c r="F33" s="7" t="s">
        <v>5327</v>
      </c>
      <c r="G33" s="8" t="s">
        <v>395</v>
      </c>
      <c r="H33" s="9">
        <v>69.25</v>
      </c>
      <c r="I33" s="29"/>
      <c r="J33" s="30">
        <f t="shared" si="1"/>
        <v>0</v>
      </c>
      <c r="K33" s="10"/>
      <c r="L33" s="16"/>
    </row>
    <row r="34" spans="2:12" s="1" customFormat="1" ht="11.4" x14ac:dyDescent="0.2">
      <c r="B34" s="14"/>
      <c r="C34" s="5" t="s">
        <v>540</v>
      </c>
      <c r="D34" s="5" t="s">
        <v>288</v>
      </c>
      <c r="E34" s="6" t="s">
        <v>5328</v>
      </c>
      <c r="F34" s="7" t="s">
        <v>5182</v>
      </c>
      <c r="G34" s="8" t="s">
        <v>291</v>
      </c>
      <c r="H34" s="9">
        <v>277</v>
      </c>
      <c r="I34" s="29"/>
      <c r="J34" s="30">
        <f t="shared" si="1"/>
        <v>0</v>
      </c>
      <c r="K34" s="10"/>
      <c r="L34" s="16"/>
    </row>
    <row r="35" spans="2:12" s="1" customFormat="1" ht="11.4" x14ac:dyDescent="0.2">
      <c r="B35" s="14"/>
      <c r="C35" s="5" t="s">
        <v>545</v>
      </c>
      <c r="D35" s="5" t="s">
        <v>288</v>
      </c>
      <c r="E35" s="6" t="s">
        <v>5297</v>
      </c>
      <c r="F35" s="7" t="s">
        <v>5298</v>
      </c>
      <c r="G35" s="8" t="s">
        <v>595</v>
      </c>
      <c r="H35" s="9">
        <v>4714.7700000000004</v>
      </c>
      <c r="I35" s="29"/>
      <c r="J35" s="30">
        <f t="shared" si="1"/>
        <v>0</v>
      </c>
      <c r="K35" s="10"/>
      <c r="L35" s="16"/>
    </row>
    <row r="36" spans="2:12" s="20" customFormat="1" ht="25.95" customHeight="1" x14ac:dyDescent="0.25">
      <c r="B36" s="19"/>
      <c r="D36" s="21" t="s">
        <v>283</v>
      </c>
      <c r="E36" s="22" t="s">
        <v>1598</v>
      </c>
      <c r="F36" s="22" t="s">
        <v>3060</v>
      </c>
      <c r="I36" s="45"/>
      <c r="J36" s="23"/>
      <c r="K36" s="45"/>
      <c r="L36" s="36"/>
    </row>
    <row r="37" spans="2:12" s="1" customFormat="1" ht="11.4" x14ac:dyDescent="0.2">
      <c r="B37" s="14"/>
      <c r="C37" s="5" t="s">
        <v>548</v>
      </c>
      <c r="D37" s="5" t="s">
        <v>288</v>
      </c>
      <c r="E37" s="6" t="s">
        <v>5329</v>
      </c>
      <c r="F37" s="7" t="s">
        <v>5186</v>
      </c>
      <c r="G37" s="8" t="s">
        <v>395</v>
      </c>
      <c r="H37" s="9">
        <v>22</v>
      </c>
      <c r="I37" s="29"/>
      <c r="J37" s="30">
        <f t="shared" si="1"/>
        <v>0</v>
      </c>
      <c r="K37" s="10"/>
      <c r="L37" s="16"/>
    </row>
    <row r="38" spans="2:12" s="20" customFormat="1" ht="25.95" customHeight="1" x14ac:dyDescent="0.25">
      <c r="B38" s="19"/>
      <c r="D38" s="21" t="s">
        <v>283</v>
      </c>
      <c r="E38" s="22" t="s">
        <v>1612</v>
      </c>
      <c r="F38" s="22" t="s">
        <v>1592</v>
      </c>
      <c r="I38" s="45"/>
      <c r="J38" s="23"/>
      <c r="K38" s="45"/>
      <c r="L38" s="36"/>
    </row>
    <row r="39" spans="2:12" s="1" customFormat="1" ht="11.4" x14ac:dyDescent="0.2">
      <c r="B39" s="14"/>
      <c r="C39" s="5" t="s">
        <v>551</v>
      </c>
      <c r="D39" s="5" t="s">
        <v>288</v>
      </c>
      <c r="E39" s="6" t="s">
        <v>1597</v>
      </c>
      <c r="F39" s="7" t="s">
        <v>1596</v>
      </c>
      <c r="G39" s="8" t="s">
        <v>595</v>
      </c>
      <c r="H39" s="9">
        <v>5.76</v>
      </c>
      <c r="I39" s="29"/>
      <c r="J39" s="30">
        <f t="shared" si="1"/>
        <v>0</v>
      </c>
      <c r="K39" s="10"/>
      <c r="L39" s="16"/>
    </row>
    <row r="40" spans="2:12" s="20" customFormat="1" ht="25.95" customHeight="1" x14ac:dyDescent="0.25">
      <c r="B40" s="19"/>
      <c r="D40" s="21" t="s">
        <v>283</v>
      </c>
      <c r="E40" s="22" t="s">
        <v>1671</v>
      </c>
      <c r="F40" s="22" t="s">
        <v>1505</v>
      </c>
      <c r="I40" s="45"/>
      <c r="J40" s="23"/>
      <c r="K40" s="45"/>
      <c r="L40" s="36"/>
    </row>
    <row r="41" spans="2:12" s="1" customFormat="1" ht="11.4" x14ac:dyDescent="0.2">
      <c r="B41" s="14"/>
      <c r="C41" s="5" t="s">
        <v>554</v>
      </c>
      <c r="D41" s="5" t="s">
        <v>288</v>
      </c>
      <c r="E41" s="6" t="s">
        <v>5330</v>
      </c>
      <c r="F41" s="7" t="s">
        <v>5331</v>
      </c>
      <c r="G41" s="8" t="s">
        <v>595</v>
      </c>
      <c r="H41" s="9">
        <v>689.4</v>
      </c>
      <c r="I41" s="29"/>
      <c r="J41" s="30">
        <f t="shared" si="1"/>
        <v>0</v>
      </c>
      <c r="K41" s="10"/>
      <c r="L41" s="16"/>
    </row>
    <row r="42" spans="2:12" s="1" customFormat="1" ht="11.4" x14ac:dyDescent="0.2">
      <c r="B42" s="14"/>
      <c r="C42" s="5" t="s">
        <v>557</v>
      </c>
      <c r="D42" s="5" t="s">
        <v>288</v>
      </c>
      <c r="E42" s="6" t="s">
        <v>5299</v>
      </c>
      <c r="F42" s="7" t="s">
        <v>5300</v>
      </c>
      <c r="G42" s="8" t="s">
        <v>595</v>
      </c>
      <c r="H42" s="9">
        <v>3835.5</v>
      </c>
      <c r="I42" s="29"/>
      <c r="J42" s="30">
        <f>ROUND(I42*H42,2)</f>
        <v>0</v>
      </c>
      <c r="K42" s="10"/>
      <c r="L42" s="16"/>
    </row>
    <row r="43" spans="2:12" s="1" customFormat="1" ht="11.4" x14ac:dyDescent="0.2">
      <c r="B43" s="14"/>
      <c r="C43" s="5" t="s">
        <v>623</v>
      </c>
      <c r="D43" s="5" t="s">
        <v>288</v>
      </c>
      <c r="E43" s="6" t="s">
        <v>5332</v>
      </c>
      <c r="F43" s="7" t="s">
        <v>5333</v>
      </c>
      <c r="G43" s="8" t="s">
        <v>595</v>
      </c>
      <c r="H43" s="9">
        <v>689.4</v>
      </c>
      <c r="I43" s="29"/>
      <c r="J43" s="30">
        <f t="shared" ref="J43:J72" si="2">ROUND(I43*H43,2)</f>
        <v>0</v>
      </c>
      <c r="K43" s="10"/>
      <c r="L43" s="16"/>
    </row>
    <row r="44" spans="2:12" s="1" customFormat="1" ht="11.4" x14ac:dyDescent="0.2">
      <c r="B44" s="14"/>
      <c r="C44" s="5" t="s">
        <v>626</v>
      </c>
      <c r="D44" s="5" t="s">
        <v>288</v>
      </c>
      <c r="E44" s="6" t="s">
        <v>5334</v>
      </c>
      <c r="F44" s="7" t="s">
        <v>5335</v>
      </c>
      <c r="G44" s="8" t="s">
        <v>595</v>
      </c>
      <c r="H44" s="9">
        <v>3441</v>
      </c>
      <c r="I44" s="29"/>
      <c r="J44" s="30">
        <f t="shared" si="2"/>
        <v>0</v>
      </c>
      <c r="K44" s="10"/>
      <c r="L44" s="16"/>
    </row>
    <row r="45" spans="2:12" s="1" customFormat="1" ht="11.4" x14ac:dyDescent="0.2">
      <c r="B45" s="14"/>
      <c r="C45" s="5" t="s">
        <v>629</v>
      </c>
      <c r="D45" s="5" t="s">
        <v>288</v>
      </c>
      <c r="E45" s="6" t="s">
        <v>5303</v>
      </c>
      <c r="F45" s="7" t="s">
        <v>5304</v>
      </c>
      <c r="G45" s="8" t="s">
        <v>595</v>
      </c>
      <c r="H45" s="9">
        <v>304.2</v>
      </c>
      <c r="I45" s="29"/>
      <c r="J45" s="30">
        <f t="shared" si="2"/>
        <v>0</v>
      </c>
      <c r="K45" s="10"/>
      <c r="L45" s="16"/>
    </row>
    <row r="46" spans="2:12" s="1" customFormat="1" ht="11.4" x14ac:dyDescent="0.2">
      <c r="B46" s="14"/>
      <c r="C46" s="5" t="s">
        <v>633</v>
      </c>
      <c r="D46" s="5" t="s">
        <v>288</v>
      </c>
      <c r="E46" s="6" t="s">
        <v>5336</v>
      </c>
      <c r="F46" s="7" t="s">
        <v>5337</v>
      </c>
      <c r="G46" s="8" t="s">
        <v>595</v>
      </c>
      <c r="H46" s="9">
        <v>3319.5</v>
      </c>
      <c r="I46" s="29"/>
      <c r="J46" s="30">
        <f t="shared" si="2"/>
        <v>0</v>
      </c>
      <c r="K46" s="10"/>
      <c r="L46" s="16"/>
    </row>
    <row r="47" spans="2:12" s="1" customFormat="1" ht="11.4" x14ac:dyDescent="0.2">
      <c r="B47" s="14"/>
      <c r="C47" s="5" t="s">
        <v>636</v>
      </c>
      <c r="D47" s="5" t="s">
        <v>288</v>
      </c>
      <c r="E47" s="6" t="s">
        <v>5305</v>
      </c>
      <c r="F47" s="7" t="s">
        <v>5306</v>
      </c>
      <c r="G47" s="8" t="s">
        <v>595</v>
      </c>
      <c r="H47" s="9">
        <v>3485.48</v>
      </c>
      <c r="I47" s="29"/>
      <c r="J47" s="30">
        <f t="shared" si="2"/>
        <v>0</v>
      </c>
      <c r="K47" s="10"/>
      <c r="L47" s="16"/>
    </row>
    <row r="48" spans="2:12" s="1" customFormat="1" ht="11.4" x14ac:dyDescent="0.2">
      <c r="B48" s="14"/>
      <c r="C48" s="5" t="s">
        <v>639</v>
      </c>
      <c r="D48" s="5" t="s">
        <v>288</v>
      </c>
      <c r="E48" s="6" t="s">
        <v>5338</v>
      </c>
      <c r="F48" s="7" t="s">
        <v>5339</v>
      </c>
      <c r="G48" s="8" t="s">
        <v>595</v>
      </c>
      <c r="H48" s="9">
        <v>3319.5</v>
      </c>
      <c r="I48" s="29"/>
      <c r="J48" s="30">
        <f t="shared" si="2"/>
        <v>0</v>
      </c>
      <c r="K48" s="10"/>
      <c r="L48" s="16"/>
    </row>
    <row r="49" spans="2:12" s="1" customFormat="1" ht="11.4" x14ac:dyDescent="0.2">
      <c r="B49" s="14"/>
      <c r="C49" s="5" t="s">
        <v>642</v>
      </c>
      <c r="D49" s="5" t="s">
        <v>288</v>
      </c>
      <c r="E49" s="6" t="s">
        <v>5307</v>
      </c>
      <c r="F49" s="7" t="s">
        <v>5308</v>
      </c>
      <c r="G49" s="8" t="s">
        <v>595</v>
      </c>
      <c r="H49" s="9">
        <v>3485.48</v>
      </c>
      <c r="I49" s="29"/>
      <c r="J49" s="30">
        <f t="shared" si="2"/>
        <v>0</v>
      </c>
      <c r="K49" s="10"/>
      <c r="L49" s="16"/>
    </row>
    <row r="50" spans="2:12" s="1" customFormat="1" ht="11.4" x14ac:dyDescent="0.2">
      <c r="B50" s="14"/>
      <c r="C50" s="5" t="s">
        <v>645</v>
      </c>
      <c r="D50" s="5" t="s">
        <v>288</v>
      </c>
      <c r="E50" s="6" t="s">
        <v>5340</v>
      </c>
      <c r="F50" s="7" t="s">
        <v>5341</v>
      </c>
      <c r="G50" s="8" t="s">
        <v>595</v>
      </c>
      <c r="H50" s="9">
        <v>689.4</v>
      </c>
      <c r="I50" s="29"/>
      <c r="J50" s="30">
        <f t="shared" si="2"/>
        <v>0</v>
      </c>
      <c r="K50" s="10"/>
      <c r="L50" s="16"/>
    </row>
    <row r="51" spans="2:12" s="20" customFormat="1" ht="25.95" customHeight="1" x14ac:dyDescent="0.25">
      <c r="B51" s="19"/>
      <c r="D51" s="21" t="s">
        <v>283</v>
      </c>
      <c r="E51" s="22" t="s">
        <v>3651</v>
      </c>
      <c r="F51" s="22" t="s">
        <v>1522</v>
      </c>
      <c r="I51" s="45"/>
      <c r="J51" s="23"/>
      <c r="K51" s="45"/>
      <c r="L51" s="36"/>
    </row>
    <row r="52" spans="2:12" s="1" customFormat="1" ht="11.4" x14ac:dyDescent="0.2">
      <c r="B52" s="14"/>
      <c r="C52" s="5" t="s">
        <v>648</v>
      </c>
      <c r="D52" s="5" t="s">
        <v>288</v>
      </c>
      <c r="E52" s="6" t="s">
        <v>5342</v>
      </c>
      <c r="F52" s="7" t="s">
        <v>5211</v>
      </c>
      <c r="G52" s="8" t="s">
        <v>486</v>
      </c>
      <c r="H52" s="9">
        <v>4</v>
      </c>
      <c r="I52" s="29"/>
      <c r="J52" s="30">
        <f t="shared" si="2"/>
        <v>0</v>
      </c>
      <c r="K52" s="10"/>
      <c r="L52" s="16"/>
    </row>
    <row r="53" spans="2:12" s="1" customFormat="1" ht="11.4" x14ac:dyDescent="0.2">
      <c r="B53" s="14"/>
      <c r="C53" s="5" t="s">
        <v>651</v>
      </c>
      <c r="D53" s="5" t="s">
        <v>288</v>
      </c>
      <c r="E53" s="6" t="s">
        <v>5343</v>
      </c>
      <c r="F53" s="7" t="s">
        <v>5344</v>
      </c>
      <c r="G53" s="8" t="s">
        <v>395</v>
      </c>
      <c r="H53" s="9">
        <v>20.399999999999999</v>
      </c>
      <c r="I53" s="29"/>
      <c r="J53" s="30">
        <f t="shared" si="2"/>
        <v>0</v>
      </c>
      <c r="K53" s="10"/>
      <c r="L53" s="16"/>
    </row>
    <row r="54" spans="2:12" s="20" customFormat="1" ht="25.95" customHeight="1" x14ac:dyDescent="0.25">
      <c r="B54" s="19"/>
      <c r="D54" s="21" t="s">
        <v>283</v>
      </c>
      <c r="E54" s="22" t="s">
        <v>3668</v>
      </c>
      <c r="F54" s="22" t="s">
        <v>1599</v>
      </c>
      <c r="I54" s="45"/>
      <c r="J54" s="23"/>
      <c r="K54" s="45"/>
      <c r="L54" s="36"/>
    </row>
    <row r="55" spans="2:12" s="1" customFormat="1" ht="11.4" x14ac:dyDescent="0.2">
      <c r="B55" s="14"/>
      <c r="C55" s="5" t="s">
        <v>654</v>
      </c>
      <c r="D55" s="5" t="s">
        <v>288</v>
      </c>
      <c r="E55" s="6" t="s">
        <v>5345</v>
      </c>
      <c r="F55" s="7" t="s">
        <v>5346</v>
      </c>
      <c r="G55" s="8" t="s">
        <v>291</v>
      </c>
      <c r="H55" s="9">
        <v>40</v>
      </c>
      <c r="I55" s="29"/>
      <c r="J55" s="30">
        <f t="shared" si="2"/>
        <v>0</v>
      </c>
      <c r="K55" s="10"/>
      <c r="L55" s="16"/>
    </row>
    <row r="56" spans="2:12" s="1" customFormat="1" ht="11.4" x14ac:dyDescent="0.2">
      <c r="B56" s="14"/>
      <c r="C56" s="5" t="s">
        <v>657</v>
      </c>
      <c r="D56" s="5" t="s">
        <v>288</v>
      </c>
      <c r="E56" s="6" t="s">
        <v>5347</v>
      </c>
      <c r="F56" s="7" t="s">
        <v>5348</v>
      </c>
      <c r="G56" s="8" t="s">
        <v>486</v>
      </c>
      <c r="H56" s="9">
        <v>16</v>
      </c>
      <c r="I56" s="29"/>
      <c r="J56" s="30">
        <f t="shared" si="2"/>
        <v>0</v>
      </c>
      <c r="K56" s="10"/>
      <c r="L56" s="16"/>
    </row>
    <row r="57" spans="2:12" s="1" customFormat="1" ht="11.4" x14ac:dyDescent="0.2">
      <c r="B57" s="14"/>
      <c r="C57" s="5" t="s">
        <v>660</v>
      </c>
      <c r="D57" s="5" t="s">
        <v>288</v>
      </c>
      <c r="E57" s="6" t="s">
        <v>5349</v>
      </c>
      <c r="F57" s="7" t="s">
        <v>5350</v>
      </c>
      <c r="G57" s="8" t="s">
        <v>486</v>
      </c>
      <c r="H57" s="9">
        <v>48</v>
      </c>
      <c r="I57" s="29"/>
      <c r="J57" s="30">
        <f t="shared" si="2"/>
        <v>0</v>
      </c>
      <c r="K57" s="10"/>
      <c r="L57" s="16"/>
    </row>
    <row r="58" spans="2:12" s="1" customFormat="1" ht="11.4" x14ac:dyDescent="0.2">
      <c r="B58" s="14"/>
      <c r="C58" s="5" t="s">
        <v>663</v>
      </c>
      <c r="D58" s="5" t="s">
        <v>288</v>
      </c>
      <c r="E58" s="6" t="s">
        <v>5351</v>
      </c>
      <c r="F58" s="7" t="s">
        <v>5223</v>
      </c>
      <c r="G58" s="8" t="s">
        <v>595</v>
      </c>
      <c r="H58" s="9">
        <v>55.22</v>
      </c>
      <c r="I58" s="29"/>
      <c r="J58" s="30">
        <f>ROUND(I58*H58,2)</f>
        <v>0</v>
      </c>
      <c r="K58" s="10"/>
      <c r="L58" s="16"/>
    </row>
    <row r="59" spans="2:12" s="1" customFormat="1" ht="11.4" x14ac:dyDescent="0.2">
      <c r="B59" s="14"/>
      <c r="C59" s="5" t="s">
        <v>666</v>
      </c>
      <c r="D59" s="5" t="s">
        <v>288</v>
      </c>
      <c r="E59" s="6" t="s">
        <v>5352</v>
      </c>
      <c r="F59" s="7" t="s">
        <v>5223</v>
      </c>
      <c r="G59" s="8" t="s">
        <v>291</v>
      </c>
      <c r="H59" s="9">
        <v>1252</v>
      </c>
      <c r="I59" s="29"/>
      <c r="J59" s="30">
        <f t="shared" ref="J59:J71" si="3">ROUND(I59*H59,2)</f>
        <v>0</v>
      </c>
      <c r="K59" s="10"/>
      <c r="L59" s="16"/>
    </row>
    <row r="60" spans="2:12" s="1" customFormat="1" ht="11.4" x14ac:dyDescent="0.2">
      <c r="B60" s="14"/>
      <c r="C60" s="5" t="s">
        <v>669</v>
      </c>
      <c r="D60" s="5" t="s">
        <v>288</v>
      </c>
      <c r="E60" s="6" t="s">
        <v>5353</v>
      </c>
      <c r="F60" s="7" t="s">
        <v>5354</v>
      </c>
      <c r="G60" s="8" t="s">
        <v>291</v>
      </c>
      <c r="H60" s="9">
        <v>372.5</v>
      </c>
      <c r="I60" s="29"/>
      <c r="J60" s="30">
        <f t="shared" si="3"/>
        <v>0</v>
      </c>
      <c r="K60" s="10"/>
      <c r="L60" s="16"/>
    </row>
    <row r="61" spans="2:12" s="1" customFormat="1" ht="11.4" x14ac:dyDescent="0.2">
      <c r="B61" s="14"/>
      <c r="C61" s="5" t="s">
        <v>673</v>
      </c>
      <c r="D61" s="5" t="s">
        <v>288</v>
      </c>
      <c r="E61" s="6" t="s">
        <v>5355</v>
      </c>
      <c r="F61" s="7" t="s">
        <v>5356</v>
      </c>
      <c r="G61" s="8" t="s">
        <v>291</v>
      </c>
      <c r="H61" s="9">
        <v>449</v>
      </c>
      <c r="I61" s="29"/>
      <c r="J61" s="30">
        <f t="shared" si="3"/>
        <v>0</v>
      </c>
      <c r="K61" s="10"/>
      <c r="L61" s="16"/>
    </row>
    <row r="62" spans="2:12" s="1" customFormat="1" ht="11.4" x14ac:dyDescent="0.2">
      <c r="B62" s="14"/>
      <c r="C62" s="5" t="s">
        <v>676</v>
      </c>
      <c r="D62" s="5" t="s">
        <v>288</v>
      </c>
      <c r="E62" s="6" t="s">
        <v>5357</v>
      </c>
      <c r="F62" s="7" t="s">
        <v>5358</v>
      </c>
      <c r="G62" s="8" t="s">
        <v>291</v>
      </c>
      <c r="H62" s="9">
        <v>48</v>
      </c>
      <c r="I62" s="29"/>
      <c r="J62" s="30">
        <f t="shared" si="3"/>
        <v>0</v>
      </c>
      <c r="K62" s="10"/>
      <c r="L62" s="16"/>
    </row>
    <row r="63" spans="2:12" s="1" customFormat="1" ht="11.4" x14ac:dyDescent="0.2">
      <c r="B63" s="14"/>
      <c r="C63" s="5" t="s">
        <v>679</v>
      </c>
      <c r="D63" s="5" t="s">
        <v>288</v>
      </c>
      <c r="E63" s="6" t="s">
        <v>5359</v>
      </c>
      <c r="F63" s="7" t="s">
        <v>5360</v>
      </c>
      <c r="G63" s="8" t="s">
        <v>291</v>
      </c>
      <c r="H63" s="9">
        <v>16</v>
      </c>
      <c r="I63" s="29"/>
      <c r="J63" s="30">
        <f t="shared" si="3"/>
        <v>0</v>
      </c>
      <c r="K63" s="10"/>
      <c r="L63" s="16"/>
    </row>
    <row r="64" spans="2:12" s="1" customFormat="1" ht="11.4" x14ac:dyDescent="0.2">
      <c r="B64" s="14"/>
      <c r="C64" s="5" t="s">
        <v>682</v>
      </c>
      <c r="D64" s="5" t="s">
        <v>288</v>
      </c>
      <c r="E64" s="6" t="s">
        <v>5361</v>
      </c>
      <c r="F64" s="7" t="s">
        <v>5362</v>
      </c>
      <c r="G64" s="8" t="s">
        <v>291</v>
      </c>
      <c r="H64" s="9">
        <v>40.799999999999997</v>
      </c>
      <c r="I64" s="29"/>
      <c r="J64" s="30">
        <f t="shared" si="3"/>
        <v>0</v>
      </c>
      <c r="K64" s="10"/>
      <c r="L64" s="16"/>
    </row>
    <row r="65" spans="2:12" s="1" customFormat="1" ht="11.4" x14ac:dyDescent="0.2">
      <c r="B65" s="14"/>
      <c r="C65" s="5" t="s">
        <v>685</v>
      </c>
      <c r="D65" s="5" t="s">
        <v>288</v>
      </c>
      <c r="E65" s="6" t="s">
        <v>5363</v>
      </c>
      <c r="F65" s="7" t="s">
        <v>5364</v>
      </c>
      <c r="G65" s="8" t="s">
        <v>291</v>
      </c>
      <c r="H65" s="9">
        <v>38</v>
      </c>
      <c r="I65" s="29"/>
      <c r="J65" s="30">
        <f t="shared" si="3"/>
        <v>0</v>
      </c>
      <c r="K65" s="10"/>
      <c r="L65" s="16"/>
    </row>
    <row r="66" spans="2:12" s="1" customFormat="1" ht="11.4" x14ac:dyDescent="0.2">
      <c r="B66" s="14"/>
      <c r="C66" s="5" t="s">
        <v>688</v>
      </c>
      <c r="D66" s="5" t="s">
        <v>288</v>
      </c>
      <c r="E66" s="6" t="s">
        <v>5365</v>
      </c>
      <c r="F66" s="7" t="s">
        <v>5366</v>
      </c>
      <c r="G66" s="8" t="s">
        <v>291</v>
      </c>
      <c r="H66" s="9">
        <v>466.1</v>
      </c>
      <c r="I66" s="29"/>
      <c r="J66" s="30">
        <f t="shared" si="3"/>
        <v>0</v>
      </c>
      <c r="K66" s="10"/>
      <c r="L66" s="16"/>
    </row>
    <row r="67" spans="2:12" s="1" customFormat="1" ht="11.4" x14ac:dyDescent="0.2">
      <c r="B67" s="14"/>
      <c r="C67" s="5" t="s">
        <v>691</v>
      </c>
      <c r="D67" s="5" t="s">
        <v>288</v>
      </c>
      <c r="E67" s="6" t="s">
        <v>5367</v>
      </c>
      <c r="F67" s="7" t="s">
        <v>5368</v>
      </c>
      <c r="G67" s="8" t="s">
        <v>291</v>
      </c>
      <c r="H67" s="9">
        <v>7.7</v>
      </c>
      <c r="I67" s="29"/>
      <c r="J67" s="30">
        <f t="shared" si="3"/>
        <v>0</v>
      </c>
      <c r="K67" s="10"/>
      <c r="L67" s="16"/>
    </row>
    <row r="68" spans="2:12" s="1" customFormat="1" ht="11.4" x14ac:dyDescent="0.2">
      <c r="B68" s="14"/>
      <c r="C68" s="5" t="s">
        <v>694</v>
      </c>
      <c r="D68" s="5" t="s">
        <v>288</v>
      </c>
      <c r="E68" s="6" t="s">
        <v>5369</v>
      </c>
      <c r="F68" s="7" t="s">
        <v>434</v>
      </c>
      <c r="G68" s="8" t="s">
        <v>435</v>
      </c>
      <c r="H68" s="9">
        <v>819.36</v>
      </c>
      <c r="I68" s="29"/>
      <c r="J68" s="30">
        <f t="shared" si="3"/>
        <v>0</v>
      </c>
      <c r="K68" s="10"/>
      <c r="L68" s="16"/>
    </row>
    <row r="69" spans="2:12" s="1" customFormat="1" ht="11.4" x14ac:dyDescent="0.2">
      <c r="B69" s="14"/>
      <c r="C69" s="5" t="s">
        <v>697</v>
      </c>
      <c r="D69" s="5" t="s">
        <v>288</v>
      </c>
      <c r="E69" s="6" t="s">
        <v>5370</v>
      </c>
      <c r="F69" s="7" t="s">
        <v>5371</v>
      </c>
      <c r="G69" s="8" t="s">
        <v>435</v>
      </c>
      <c r="H69" s="9">
        <v>24580.799999999999</v>
      </c>
      <c r="I69" s="29"/>
      <c r="J69" s="30">
        <f t="shared" si="3"/>
        <v>0</v>
      </c>
      <c r="K69" s="10"/>
      <c r="L69" s="16"/>
    </row>
    <row r="70" spans="2:12" s="1" customFormat="1" ht="11.4" x14ac:dyDescent="0.2">
      <c r="B70" s="14"/>
      <c r="C70" s="5" t="s">
        <v>700</v>
      </c>
      <c r="D70" s="5" t="s">
        <v>288</v>
      </c>
      <c r="E70" s="6" t="s">
        <v>1606</v>
      </c>
      <c r="F70" s="7" t="s">
        <v>1607</v>
      </c>
      <c r="G70" s="8" t="s">
        <v>435</v>
      </c>
      <c r="H70" s="9">
        <v>15.824</v>
      </c>
      <c r="I70" s="29"/>
      <c r="J70" s="30">
        <f t="shared" si="3"/>
        <v>0</v>
      </c>
      <c r="K70" s="10"/>
      <c r="L70" s="16"/>
    </row>
    <row r="71" spans="2:12" s="1" customFormat="1" ht="11.4" x14ac:dyDescent="0.2">
      <c r="B71" s="14"/>
      <c r="C71" s="5" t="s">
        <v>703</v>
      </c>
      <c r="D71" s="5" t="s">
        <v>288</v>
      </c>
      <c r="E71" s="6" t="s">
        <v>1608</v>
      </c>
      <c r="F71" s="7" t="s">
        <v>1609</v>
      </c>
      <c r="G71" s="8" t="s">
        <v>435</v>
      </c>
      <c r="H71" s="9">
        <v>15.824</v>
      </c>
      <c r="I71" s="29"/>
      <c r="J71" s="30">
        <f t="shared" si="3"/>
        <v>0</v>
      </c>
      <c r="K71" s="10"/>
      <c r="L71" s="16"/>
    </row>
    <row r="72" spans="2:12" s="1" customFormat="1" ht="11.4" x14ac:dyDescent="0.2">
      <c r="B72" s="14"/>
      <c r="C72" s="5" t="s">
        <v>706</v>
      </c>
      <c r="D72" s="5" t="s">
        <v>288</v>
      </c>
      <c r="E72" s="6" t="s">
        <v>5372</v>
      </c>
      <c r="F72" s="7" t="s">
        <v>5373</v>
      </c>
      <c r="G72" s="8" t="s">
        <v>435</v>
      </c>
      <c r="H72" s="9">
        <v>819.36</v>
      </c>
      <c r="I72" s="29"/>
      <c r="J72" s="30">
        <f t="shared" si="2"/>
        <v>0</v>
      </c>
      <c r="K72" s="10"/>
      <c r="L72" s="16"/>
    </row>
    <row r="73" spans="2:12" s="1" customFormat="1" ht="22.95" customHeight="1" x14ac:dyDescent="0.3">
      <c r="B73" s="14"/>
      <c r="C73" s="18" t="s">
        <v>269</v>
      </c>
      <c r="J73" s="31">
        <f>SUM(J12:J72)</f>
        <v>0</v>
      </c>
      <c r="L73" s="16"/>
    </row>
    <row r="74" spans="2:12" s="1" customFormat="1" ht="6.9" customHeight="1" x14ac:dyDescent="0.2">
      <c r="B74" s="26"/>
      <c r="C74" s="27"/>
      <c r="D74" s="27"/>
      <c r="E74" s="27"/>
      <c r="F74" s="27"/>
      <c r="G74" s="27"/>
      <c r="H74" s="27"/>
      <c r="I74" s="27"/>
      <c r="J74" s="27"/>
      <c r="K74" s="27"/>
      <c r="L74" s="28"/>
    </row>
    <row r="76" spans="2:12" x14ac:dyDescent="0.2">
      <c r="J76" s="37"/>
    </row>
    <row r="77" spans="2:12" x14ac:dyDescent="0.2">
      <c r="H77" s="38"/>
    </row>
  </sheetData>
  <sheetProtection algorithmName="SHA-512" hashValue="Fe9qBM131/CLgkxL+6Hcc7K6kx8ar5QYLwgVuKGGO4kUk+DbenIaFuQ+1bhLEw9+2JC6n/GmwAvy3pUUUC4HNQ==" saltValue="uHAHwqgtW7WRtNMokiP4fg=="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73" xr:uid="{7950BF5B-43FA-4118-A215-647A8AC0DF53}">
      <formula1>ROUND(I11,2)</formula1>
    </dataValidation>
  </dataValidations>
  <hyperlinks>
    <hyperlink ref="O4" location="'Rek. obj.'!A1" display="*späť na Rek. obj." xr:uid="{5446E302-EDB8-40B7-86DA-B22995F875A7}"/>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47108B-5068-4CDD-A4F6-E9211D68EB97}">
  <sheetPr codeName="Hárok131">
    <tabColor theme="4" tint="0.39997558519241921"/>
    <pageSetUpPr fitToPage="1"/>
  </sheetPr>
  <dimension ref="B1:O42"/>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5374</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478</v>
      </c>
      <c r="F10" s="22" t="s">
        <v>544</v>
      </c>
      <c r="J10" s="23"/>
      <c r="L10" s="36"/>
    </row>
    <row r="11" spans="2:15" s="20" customFormat="1" ht="25.95" customHeight="1" x14ac:dyDescent="0.25">
      <c r="B11" s="19"/>
      <c r="D11" s="21" t="s">
        <v>283</v>
      </c>
      <c r="E11" s="22" t="s">
        <v>543</v>
      </c>
      <c r="F11" s="22" t="s">
        <v>5375</v>
      </c>
      <c r="J11" s="23"/>
      <c r="L11" s="36"/>
    </row>
    <row r="12" spans="2:15" s="1" customFormat="1" ht="11.4" x14ac:dyDescent="0.2">
      <c r="B12" s="14"/>
      <c r="C12" s="5" t="s">
        <v>419</v>
      </c>
      <c r="D12" s="5" t="s">
        <v>288</v>
      </c>
      <c r="E12" s="6" t="s">
        <v>5314</v>
      </c>
      <c r="F12" s="7" t="s">
        <v>5315</v>
      </c>
      <c r="G12" s="8" t="s">
        <v>595</v>
      </c>
      <c r="H12" s="9">
        <v>400.8</v>
      </c>
      <c r="I12" s="29"/>
      <c r="J12" s="30">
        <f t="shared" ref="J12:J15" si="0">ROUND(I12*H12,2)</f>
        <v>0</v>
      </c>
      <c r="K12" s="10"/>
      <c r="L12" s="16"/>
    </row>
    <row r="13" spans="2:15" s="1" customFormat="1" ht="11.4" x14ac:dyDescent="0.2">
      <c r="B13" s="14"/>
      <c r="C13" s="5" t="s">
        <v>422</v>
      </c>
      <c r="D13" s="5" t="s">
        <v>288</v>
      </c>
      <c r="E13" s="6" t="s">
        <v>4914</v>
      </c>
      <c r="F13" s="7" t="s">
        <v>4915</v>
      </c>
      <c r="G13" s="8" t="s">
        <v>395</v>
      </c>
      <c r="H13" s="9">
        <v>63</v>
      </c>
      <c r="I13" s="29"/>
      <c r="J13" s="30">
        <f t="shared" si="0"/>
        <v>0</v>
      </c>
      <c r="K13" s="10"/>
      <c r="L13" s="16"/>
    </row>
    <row r="14" spans="2:15" s="20" customFormat="1" ht="11.4" x14ac:dyDescent="0.2">
      <c r="B14" s="19"/>
      <c r="C14" s="5" t="s">
        <v>443</v>
      </c>
      <c r="D14" s="5" t="s">
        <v>288</v>
      </c>
      <c r="E14" s="6" t="s">
        <v>5285</v>
      </c>
      <c r="F14" s="7" t="s">
        <v>5286</v>
      </c>
      <c r="G14" s="8" t="s">
        <v>395</v>
      </c>
      <c r="H14" s="9">
        <v>224</v>
      </c>
      <c r="I14" s="29"/>
      <c r="J14" s="30">
        <f t="shared" si="0"/>
        <v>0</v>
      </c>
      <c r="K14" s="10"/>
      <c r="L14" s="36"/>
    </row>
    <row r="15" spans="2:15" s="1" customFormat="1" ht="11.4" x14ac:dyDescent="0.2">
      <c r="B15" s="14"/>
      <c r="C15" s="5" t="s">
        <v>459</v>
      </c>
      <c r="D15" s="5" t="s">
        <v>288</v>
      </c>
      <c r="E15" s="6" t="s">
        <v>5287</v>
      </c>
      <c r="F15" s="7" t="s">
        <v>5288</v>
      </c>
      <c r="G15" s="8" t="s">
        <v>395</v>
      </c>
      <c r="H15" s="9">
        <v>155</v>
      </c>
      <c r="I15" s="29"/>
      <c r="J15" s="30">
        <f t="shared" si="0"/>
        <v>0</v>
      </c>
      <c r="K15" s="10"/>
      <c r="L15" s="16"/>
    </row>
    <row r="16" spans="2:15" s="1" customFormat="1" ht="11.4" x14ac:dyDescent="0.2">
      <c r="B16" s="14"/>
      <c r="C16" s="5" t="s">
        <v>489</v>
      </c>
      <c r="D16" s="5" t="s">
        <v>288</v>
      </c>
      <c r="E16" s="6" t="s">
        <v>5320</v>
      </c>
      <c r="F16" s="7" t="s">
        <v>5321</v>
      </c>
      <c r="G16" s="8" t="s">
        <v>395</v>
      </c>
      <c r="H16" s="9">
        <v>505</v>
      </c>
      <c r="I16" s="29"/>
      <c r="J16" s="30">
        <f>ROUND(I16*H16,2)</f>
        <v>0</v>
      </c>
      <c r="K16" s="10"/>
      <c r="L16" s="16"/>
    </row>
    <row r="17" spans="2:12" s="1" customFormat="1" ht="11.4" x14ac:dyDescent="0.2">
      <c r="B17" s="14"/>
      <c r="C17" s="5" t="s">
        <v>492</v>
      </c>
      <c r="D17" s="5" t="s">
        <v>288</v>
      </c>
      <c r="E17" s="6" t="s">
        <v>1569</v>
      </c>
      <c r="F17" s="7" t="s">
        <v>1570</v>
      </c>
      <c r="G17" s="8" t="s">
        <v>395</v>
      </c>
      <c r="H17" s="9">
        <v>505</v>
      </c>
      <c r="I17" s="29"/>
      <c r="J17" s="30">
        <f t="shared" ref="J17:J37" si="1">ROUND(I17*H17,2)</f>
        <v>0</v>
      </c>
      <c r="K17" s="10"/>
      <c r="L17" s="16"/>
    </row>
    <row r="18" spans="2:12" s="1" customFormat="1" ht="11.4" x14ac:dyDescent="0.2">
      <c r="B18" s="14"/>
      <c r="C18" s="5" t="s">
        <v>495</v>
      </c>
      <c r="D18" s="5" t="s">
        <v>288</v>
      </c>
      <c r="E18" s="6" t="s">
        <v>5289</v>
      </c>
      <c r="F18" s="7" t="s">
        <v>5290</v>
      </c>
      <c r="G18" s="8" t="s">
        <v>395</v>
      </c>
      <c r="H18" s="9">
        <v>442</v>
      </c>
      <c r="I18" s="29"/>
      <c r="J18" s="30">
        <f t="shared" si="1"/>
        <v>0</v>
      </c>
      <c r="K18" s="10"/>
      <c r="L18" s="16"/>
    </row>
    <row r="19" spans="2:12" s="1" customFormat="1" ht="11.4" x14ac:dyDescent="0.2">
      <c r="B19" s="14"/>
      <c r="C19" s="5" t="s">
        <v>498</v>
      </c>
      <c r="D19" s="5" t="s">
        <v>288</v>
      </c>
      <c r="E19" s="6" t="s">
        <v>5293</v>
      </c>
      <c r="F19" s="7" t="s">
        <v>5294</v>
      </c>
      <c r="G19" s="8" t="s">
        <v>395</v>
      </c>
      <c r="H19" s="9">
        <v>155</v>
      </c>
      <c r="I19" s="29"/>
      <c r="J19" s="30">
        <f t="shared" si="1"/>
        <v>0</v>
      </c>
      <c r="K19" s="10"/>
      <c r="L19" s="16"/>
    </row>
    <row r="20" spans="2:12" s="1" customFormat="1" ht="11.4" x14ac:dyDescent="0.2">
      <c r="B20" s="14"/>
      <c r="C20" s="5" t="s">
        <v>441</v>
      </c>
      <c r="D20" s="5" t="s">
        <v>288</v>
      </c>
      <c r="E20" s="6" t="s">
        <v>4889</v>
      </c>
      <c r="F20" s="7" t="s">
        <v>4890</v>
      </c>
      <c r="G20" s="8" t="s">
        <v>395</v>
      </c>
      <c r="H20" s="9">
        <v>442</v>
      </c>
      <c r="I20" s="29"/>
      <c r="J20" s="30">
        <f t="shared" si="1"/>
        <v>0</v>
      </c>
      <c r="K20" s="10"/>
      <c r="L20" s="16"/>
    </row>
    <row r="21" spans="2:12" s="1" customFormat="1" ht="11.4" x14ac:dyDescent="0.2">
      <c r="B21" s="14"/>
      <c r="C21" s="5" t="s">
        <v>503</v>
      </c>
      <c r="D21" s="5" t="s">
        <v>288</v>
      </c>
      <c r="E21" s="6" t="s">
        <v>5295</v>
      </c>
      <c r="F21" s="7" t="s">
        <v>5296</v>
      </c>
      <c r="G21" s="8" t="s">
        <v>395</v>
      </c>
      <c r="H21" s="9">
        <v>78.369</v>
      </c>
      <c r="I21" s="29"/>
      <c r="J21" s="30">
        <f t="shared" si="1"/>
        <v>0</v>
      </c>
      <c r="K21" s="10"/>
      <c r="L21" s="16"/>
    </row>
    <row r="22" spans="2:12" s="1" customFormat="1" ht="11.4" x14ac:dyDescent="0.2">
      <c r="B22" s="14"/>
      <c r="C22" s="5" t="s">
        <v>506</v>
      </c>
      <c r="D22" s="5" t="s">
        <v>288</v>
      </c>
      <c r="E22" s="6" t="s">
        <v>1573</v>
      </c>
      <c r="F22" s="7" t="s">
        <v>1574</v>
      </c>
      <c r="G22" s="8" t="s">
        <v>595</v>
      </c>
      <c r="H22" s="9">
        <v>643</v>
      </c>
      <c r="I22" s="29"/>
      <c r="J22" s="30">
        <f t="shared" si="1"/>
        <v>0</v>
      </c>
      <c r="K22" s="10"/>
      <c r="L22" s="16"/>
    </row>
    <row r="23" spans="2:12" s="1" customFormat="1" ht="11.4" x14ac:dyDescent="0.2">
      <c r="B23" s="14"/>
      <c r="C23" s="5" t="s">
        <v>509</v>
      </c>
      <c r="D23" s="5" t="s">
        <v>288</v>
      </c>
      <c r="E23" s="6" t="s">
        <v>1575</v>
      </c>
      <c r="F23" s="7" t="s">
        <v>1576</v>
      </c>
      <c r="G23" s="8" t="s">
        <v>595</v>
      </c>
      <c r="H23" s="9">
        <v>234.7</v>
      </c>
      <c r="I23" s="29"/>
      <c r="J23" s="30">
        <f t="shared" si="1"/>
        <v>0</v>
      </c>
      <c r="K23" s="10"/>
      <c r="L23" s="16"/>
    </row>
    <row r="24" spans="2:12" s="1" customFormat="1" ht="11.4" x14ac:dyDescent="0.2">
      <c r="B24" s="14"/>
      <c r="C24" s="5" t="s">
        <v>512</v>
      </c>
      <c r="D24" s="5" t="s">
        <v>288</v>
      </c>
      <c r="E24" s="6" t="s">
        <v>1577</v>
      </c>
      <c r="F24" s="7" t="s">
        <v>1578</v>
      </c>
      <c r="G24" s="8" t="s">
        <v>595</v>
      </c>
      <c r="H24" s="9">
        <v>234.7</v>
      </c>
      <c r="I24" s="29"/>
      <c r="J24" s="30">
        <f t="shared" si="1"/>
        <v>0</v>
      </c>
      <c r="K24" s="10"/>
      <c r="L24" s="16"/>
    </row>
    <row r="25" spans="2:12" s="1" customFormat="1" ht="11.4" x14ac:dyDescent="0.2">
      <c r="B25" s="14"/>
      <c r="C25" s="5" t="s">
        <v>515</v>
      </c>
      <c r="D25" s="5" t="s">
        <v>288</v>
      </c>
      <c r="E25" s="6" t="s">
        <v>1579</v>
      </c>
      <c r="F25" s="7" t="s">
        <v>1462</v>
      </c>
      <c r="G25" s="8" t="s">
        <v>595</v>
      </c>
      <c r="H25" s="9">
        <v>234.7</v>
      </c>
      <c r="I25" s="29"/>
      <c r="J25" s="30">
        <f t="shared" si="1"/>
        <v>0</v>
      </c>
      <c r="K25" s="10"/>
      <c r="L25" s="16"/>
    </row>
    <row r="26" spans="2:12" s="20" customFormat="1" ht="25.95" customHeight="1" x14ac:dyDescent="0.25">
      <c r="B26" s="19"/>
      <c r="D26" s="21" t="s">
        <v>283</v>
      </c>
      <c r="E26" s="22" t="s">
        <v>1591</v>
      </c>
      <c r="F26" s="22" t="s">
        <v>1580</v>
      </c>
      <c r="I26" s="45"/>
      <c r="J26" s="23"/>
      <c r="K26" s="45"/>
      <c r="L26" s="36"/>
    </row>
    <row r="27" spans="2:12" s="1" customFormat="1" ht="11.4" x14ac:dyDescent="0.2">
      <c r="B27" s="14"/>
      <c r="C27" s="5" t="s">
        <v>518</v>
      </c>
      <c r="D27" s="5" t="s">
        <v>288</v>
      </c>
      <c r="E27" s="6" t="s">
        <v>5297</v>
      </c>
      <c r="F27" s="7" t="s">
        <v>5298</v>
      </c>
      <c r="G27" s="8" t="s">
        <v>595</v>
      </c>
      <c r="H27" s="9">
        <v>643</v>
      </c>
      <c r="I27" s="29"/>
      <c r="J27" s="30">
        <f t="shared" si="1"/>
        <v>0</v>
      </c>
      <c r="K27" s="10"/>
      <c r="L27" s="16"/>
    </row>
    <row r="28" spans="2:12" s="20" customFormat="1" ht="25.95" customHeight="1" x14ac:dyDescent="0.25">
      <c r="B28" s="19"/>
      <c r="D28" s="21" t="s">
        <v>283</v>
      </c>
      <c r="E28" s="22" t="s">
        <v>1598</v>
      </c>
      <c r="F28" s="22" t="s">
        <v>1505</v>
      </c>
      <c r="I28" s="45"/>
      <c r="J28" s="23"/>
      <c r="K28" s="45"/>
      <c r="L28" s="36"/>
    </row>
    <row r="29" spans="2:12" s="1" customFormat="1" ht="11.4" x14ac:dyDescent="0.2">
      <c r="B29" s="14"/>
      <c r="C29" s="5" t="s">
        <v>521</v>
      </c>
      <c r="D29" s="5" t="s">
        <v>288</v>
      </c>
      <c r="E29" s="6" t="s">
        <v>5376</v>
      </c>
      <c r="F29" s="7" t="s">
        <v>5377</v>
      </c>
      <c r="G29" s="8" t="s">
        <v>595</v>
      </c>
      <c r="H29" s="9">
        <v>542</v>
      </c>
      <c r="I29" s="29"/>
      <c r="J29" s="30">
        <f t="shared" si="1"/>
        <v>0</v>
      </c>
      <c r="K29" s="10"/>
      <c r="L29" s="16"/>
    </row>
    <row r="30" spans="2:12" s="1" customFormat="1" ht="11.4" x14ac:dyDescent="0.2">
      <c r="B30" s="14"/>
      <c r="C30" s="5" t="s">
        <v>525</v>
      </c>
      <c r="D30" s="5" t="s">
        <v>288</v>
      </c>
      <c r="E30" s="6" t="s">
        <v>5299</v>
      </c>
      <c r="F30" s="7" t="s">
        <v>5300</v>
      </c>
      <c r="G30" s="8" t="s">
        <v>595</v>
      </c>
      <c r="H30" s="9">
        <v>643</v>
      </c>
      <c r="I30" s="29"/>
      <c r="J30" s="30">
        <f t="shared" si="1"/>
        <v>0</v>
      </c>
      <c r="K30" s="10"/>
      <c r="L30" s="16"/>
    </row>
    <row r="31" spans="2:12" s="1" customFormat="1" ht="11.4" x14ac:dyDescent="0.2">
      <c r="B31" s="14"/>
      <c r="C31" s="5" t="s">
        <v>528</v>
      </c>
      <c r="D31" s="5" t="s">
        <v>288</v>
      </c>
      <c r="E31" s="6" t="s">
        <v>5303</v>
      </c>
      <c r="F31" s="7" t="s">
        <v>5304</v>
      </c>
      <c r="G31" s="8" t="s">
        <v>595</v>
      </c>
      <c r="H31" s="9">
        <v>103.2</v>
      </c>
      <c r="I31" s="29"/>
      <c r="J31" s="30">
        <f t="shared" si="1"/>
        <v>0</v>
      </c>
      <c r="K31" s="10"/>
      <c r="L31" s="16"/>
    </row>
    <row r="32" spans="2:12" s="1" customFormat="1" ht="11.4" x14ac:dyDescent="0.2">
      <c r="B32" s="14"/>
      <c r="C32" s="5" t="s">
        <v>531</v>
      </c>
      <c r="D32" s="5" t="s">
        <v>288</v>
      </c>
      <c r="E32" s="6" t="s">
        <v>5305</v>
      </c>
      <c r="F32" s="7" t="s">
        <v>5306</v>
      </c>
      <c r="G32" s="8" t="s">
        <v>595</v>
      </c>
      <c r="H32" s="9">
        <v>441.4</v>
      </c>
      <c r="I32" s="29"/>
      <c r="J32" s="30">
        <f t="shared" si="1"/>
        <v>0</v>
      </c>
      <c r="K32" s="10"/>
      <c r="L32" s="16"/>
    </row>
    <row r="33" spans="2:12" s="1" customFormat="1" ht="11.4" x14ac:dyDescent="0.2">
      <c r="B33" s="14"/>
      <c r="C33" s="5" t="s">
        <v>534</v>
      </c>
      <c r="D33" s="5" t="s">
        <v>288</v>
      </c>
      <c r="E33" s="6" t="s">
        <v>5307</v>
      </c>
      <c r="F33" s="7" t="s">
        <v>5308</v>
      </c>
      <c r="G33" s="8" t="s">
        <v>595</v>
      </c>
      <c r="H33" s="9">
        <v>441.4</v>
      </c>
      <c r="I33" s="29"/>
      <c r="J33" s="30">
        <f t="shared" si="1"/>
        <v>0</v>
      </c>
      <c r="K33" s="10"/>
      <c r="L33" s="16"/>
    </row>
    <row r="34" spans="2:12" s="20" customFormat="1" ht="25.95" customHeight="1" x14ac:dyDescent="0.25">
      <c r="B34" s="19"/>
      <c r="D34" s="21" t="s">
        <v>283</v>
      </c>
      <c r="E34" s="22" t="s">
        <v>1612</v>
      </c>
      <c r="F34" s="22" t="s">
        <v>1599</v>
      </c>
      <c r="I34" s="45"/>
      <c r="J34" s="23"/>
      <c r="K34" s="45"/>
      <c r="L34" s="36"/>
    </row>
    <row r="35" spans="2:12" s="1" customFormat="1" ht="11.4" x14ac:dyDescent="0.2">
      <c r="B35" s="14"/>
      <c r="C35" s="5" t="s">
        <v>537</v>
      </c>
      <c r="D35" s="5" t="s">
        <v>288</v>
      </c>
      <c r="E35" s="6" t="s">
        <v>5349</v>
      </c>
      <c r="F35" s="7" t="s">
        <v>5350</v>
      </c>
      <c r="G35" s="8" t="s">
        <v>486</v>
      </c>
      <c r="H35" s="9">
        <v>16</v>
      </c>
      <c r="I35" s="29"/>
      <c r="J35" s="30">
        <f t="shared" si="1"/>
        <v>0</v>
      </c>
      <c r="K35" s="10"/>
      <c r="L35" s="16"/>
    </row>
    <row r="36" spans="2:12" s="1" customFormat="1" ht="11.4" x14ac:dyDescent="0.2">
      <c r="B36" s="14"/>
      <c r="C36" s="5" t="s">
        <v>540</v>
      </c>
      <c r="D36" s="5" t="s">
        <v>288</v>
      </c>
      <c r="E36" s="6" t="s">
        <v>5355</v>
      </c>
      <c r="F36" s="7" t="s">
        <v>5356</v>
      </c>
      <c r="G36" s="8" t="s">
        <v>291</v>
      </c>
      <c r="H36" s="9">
        <v>50.5</v>
      </c>
      <c r="I36" s="29"/>
      <c r="J36" s="30">
        <f t="shared" si="1"/>
        <v>0</v>
      </c>
      <c r="K36" s="10"/>
      <c r="L36" s="16"/>
    </row>
    <row r="37" spans="2:12" s="1" customFormat="1" ht="11.4" x14ac:dyDescent="0.2">
      <c r="B37" s="14"/>
      <c r="C37" s="5" t="s">
        <v>545</v>
      </c>
      <c r="D37" s="5" t="s">
        <v>288</v>
      </c>
      <c r="E37" s="6" t="s">
        <v>5378</v>
      </c>
      <c r="F37" s="7" t="s">
        <v>5243</v>
      </c>
      <c r="G37" s="8" t="s">
        <v>291</v>
      </c>
      <c r="H37" s="9">
        <v>50.5</v>
      </c>
      <c r="I37" s="29"/>
      <c r="J37" s="30">
        <f t="shared" si="1"/>
        <v>0</v>
      </c>
      <c r="K37" s="10"/>
      <c r="L37" s="16"/>
    </row>
    <row r="38" spans="2:12" s="1" customFormat="1" ht="22.95" customHeight="1" x14ac:dyDescent="0.3">
      <c r="B38" s="14"/>
      <c r="C38" s="18" t="s">
        <v>269</v>
      </c>
      <c r="J38" s="31">
        <f>SUM(J12:J37)</f>
        <v>0</v>
      </c>
      <c r="L38" s="16"/>
    </row>
    <row r="39" spans="2:12" s="1" customFormat="1" ht="6.9" customHeight="1" x14ac:dyDescent="0.2">
      <c r="B39" s="26"/>
      <c r="C39" s="27"/>
      <c r="D39" s="27"/>
      <c r="E39" s="27"/>
      <c r="F39" s="27"/>
      <c r="G39" s="27"/>
      <c r="H39" s="27"/>
      <c r="I39" s="27"/>
      <c r="J39" s="27"/>
      <c r="K39" s="27"/>
      <c r="L39" s="28"/>
    </row>
    <row r="41" spans="2:12" x14ac:dyDescent="0.2">
      <c r="J41" s="37"/>
    </row>
    <row r="42" spans="2:12" x14ac:dyDescent="0.2">
      <c r="H42" s="38"/>
    </row>
  </sheetData>
  <sheetProtection algorithmName="SHA-512" hashValue="1lYU63Ugb4PssuUzNkJ63zvUDR7VBQLP6vzOJ4w+mURQWjPNAH9v2oXGMiH3bQ//HW0wpXQ4ffBh4K9EVLTf1w==" saltValue="0pvwZEN0zxm1ZCYmV4Itmg=="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38" xr:uid="{C16BCE63-7938-4E9A-81DF-2BE030EE889A}">
      <formula1>ROUND(I11,2)</formula1>
    </dataValidation>
  </dataValidations>
  <hyperlinks>
    <hyperlink ref="O4" location="'Rek. obj.'!A1" display="*späť na Rek. obj." xr:uid="{57F774FF-80E7-4E62-9F71-3C57705A0943}"/>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A4496F-540E-42CD-A283-61250EED30A7}">
  <sheetPr codeName="Hárok132">
    <tabColor theme="4" tint="0.39997558519241921"/>
    <pageSetUpPr fitToPage="1"/>
  </sheetPr>
  <dimension ref="B1:O54"/>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5379</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478</v>
      </c>
      <c r="F10" s="22" t="s">
        <v>544</v>
      </c>
      <c r="J10" s="23"/>
      <c r="L10" s="36"/>
    </row>
    <row r="11" spans="2:15" s="20" customFormat="1" ht="25.95" customHeight="1" x14ac:dyDescent="0.25">
      <c r="B11" s="19"/>
      <c r="D11" s="21" t="s">
        <v>283</v>
      </c>
      <c r="E11" s="22" t="s">
        <v>543</v>
      </c>
      <c r="F11" s="22" t="s">
        <v>5375</v>
      </c>
      <c r="J11" s="23"/>
      <c r="L11" s="36"/>
    </row>
    <row r="12" spans="2:15" s="1" customFormat="1" ht="11.4" x14ac:dyDescent="0.2">
      <c r="B12" s="14"/>
      <c r="C12" s="5" t="s">
        <v>419</v>
      </c>
      <c r="D12" s="5" t="s">
        <v>288</v>
      </c>
      <c r="E12" s="6" t="s">
        <v>5316</v>
      </c>
      <c r="F12" s="7" t="s">
        <v>5317</v>
      </c>
      <c r="G12" s="8" t="s">
        <v>595</v>
      </c>
      <c r="H12" s="9">
        <v>699.9</v>
      </c>
      <c r="I12" s="29"/>
      <c r="J12" s="30">
        <f t="shared" ref="J12:J15" si="0">ROUND(I12*H12,2)</f>
        <v>0</v>
      </c>
      <c r="K12" s="10"/>
      <c r="L12" s="16"/>
    </row>
    <row r="13" spans="2:15" s="1" customFormat="1" ht="11.4" x14ac:dyDescent="0.2">
      <c r="B13" s="14"/>
      <c r="C13" s="5" t="s">
        <v>422</v>
      </c>
      <c r="D13" s="5" t="s">
        <v>288</v>
      </c>
      <c r="E13" s="6" t="s">
        <v>5318</v>
      </c>
      <c r="F13" s="7" t="s">
        <v>5319</v>
      </c>
      <c r="G13" s="8" t="s">
        <v>595</v>
      </c>
      <c r="H13" s="9">
        <v>699.9</v>
      </c>
      <c r="I13" s="29"/>
      <c r="J13" s="30">
        <f t="shared" si="0"/>
        <v>0</v>
      </c>
      <c r="K13" s="10"/>
      <c r="L13" s="16"/>
    </row>
    <row r="14" spans="2:15" s="20" customFormat="1" ht="11.4" x14ac:dyDescent="0.2">
      <c r="B14" s="19"/>
      <c r="C14" s="5" t="s">
        <v>443</v>
      </c>
      <c r="D14" s="5" t="s">
        <v>288</v>
      </c>
      <c r="E14" s="6" t="s">
        <v>4914</v>
      </c>
      <c r="F14" s="7" t="s">
        <v>4915</v>
      </c>
      <c r="G14" s="8" t="s">
        <v>395</v>
      </c>
      <c r="H14" s="9">
        <v>265</v>
      </c>
      <c r="I14" s="29"/>
      <c r="J14" s="30">
        <f t="shared" si="0"/>
        <v>0</v>
      </c>
      <c r="K14" s="10"/>
      <c r="L14" s="36"/>
    </row>
    <row r="15" spans="2:15" s="1" customFormat="1" ht="11.4" x14ac:dyDescent="0.2">
      <c r="B15" s="14"/>
      <c r="C15" s="5" t="s">
        <v>459</v>
      </c>
      <c r="D15" s="5" t="s">
        <v>288</v>
      </c>
      <c r="E15" s="6" t="s">
        <v>5285</v>
      </c>
      <c r="F15" s="7" t="s">
        <v>5286</v>
      </c>
      <c r="G15" s="8" t="s">
        <v>395</v>
      </c>
      <c r="H15" s="9">
        <v>987</v>
      </c>
      <c r="I15" s="29"/>
      <c r="J15" s="30">
        <f t="shared" si="0"/>
        <v>0</v>
      </c>
      <c r="K15" s="10"/>
      <c r="L15" s="16"/>
    </row>
    <row r="16" spans="2:15" s="1" customFormat="1" ht="11.4" x14ac:dyDescent="0.2">
      <c r="B16" s="14"/>
      <c r="C16" s="5" t="s">
        <v>489</v>
      </c>
      <c r="D16" s="5" t="s">
        <v>288</v>
      </c>
      <c r="E16" s="6" t="s">
        <v>5287</v>
      </c>
      <c r="F16" s="7" t="s">
        <v>5288</v>
      </c>
      <c r="G16" s="8" t="s">
        <v>395</v>
      </c>
      <c r="H16" s="9">
        <v>413</v>
      </c>
      <c r="I16" s="29"/>
      <c r="J16" s="30">
        <f>ROUND(I16*H16,2)</f>
        <v>0</v>
      </c>
      <c r="K16" s="10"/>
      <c r="L16" s="16"/>
    </row>
    <row r="17" spans="2:12" s="1" customFormat="1" ht="11.4" x14ac:dyDescent="0.2">
      <c r="B17" s="14"/>
      <c r="C17" s="5" t="s">
        <v>492</v>
      </c>
      <c r="D17" s="5" t="s">
        <v>288</v>
      </c>
      <c r="E17" s="6" t="s">
        <v>5320</v>
      </c>
      <c r="F17" s="7" t="s">
        <v>5321</v>
      </c>
      <c r="G17" s="8" t="s">
        <v>395</v>
      </c>
      <c r="H17" s="9">
        <v>2348.9650000000001</v>
      </c>
      <c r="I17" s="29"/>
      <c r="J17" s="30">
        <f t="shared" ref="J17:J45" si="1">ROUND(I17*H17,2)</f>
        <v>0</v>
      </c>
      <c r="K17" s="10"/>
      <c r="L17" s="16"/>
    </row>
    <row r="18" spans="2:12" s="1" customFormat="1" ht="11.4" x14ac:dyDescent="0.2">
      <c r="B18" s="14"/>
      <c r="C18" s="5" t="s">
        <v>495</v>
      </c>
      <c r="D18" s="5" t="s">
        <v>288</v>
      </c>
      <c r="E18" s="6" t="s">
        <v>5322</v>
      </c>
      <c r="F18" s="7" t="s">
        <v>5323</v>
      </c>
      <c r="G18" s="8" t="s">
        <v>395</v>
      </c>
      <c r="H18" s="9">
        <v>4698</v>
      </c>
      <c r="I18" s="29"/>
      <c r="J18" s="30">
        <f t="shared" si="1"/>
        <v>0</v>
      </c>
      <c r="K18" s="10"/>
      <c r="L18" s="16"/>
    </row>
    <row r="19" spans="2:12" s="1" customFormat="1" ht="11.4" x14ac:dyDescent="0.2">
      <c r="B19" s="14"/>
      <c r="C19" s="5" t="s">
        <v>498</v>
      </c>
      <c r="D19" s="5" t="s">
        <v>288</v>
      </c>
      <c r="E19" s="6" t="s">
        <v>5324</v>
      </c>
      <c r="F19" s="7" t="s">
        <v>5325</v>
      </c>
      <c r="G19" s="8" t="s">
        <v>395</v>
      </c>
      <c r="H19" s="9">
        <v>174</v>
      </c>
      <c r="I19" s="29"/>
      <c r="J19" s="30">
        <f t="shared" si="1"/>
        <v>0</v>
      </c>
      <c r="K19" s="10"/>
      <c r="L19" s="16"/>
    </row>
    <row r="20" spans="2:12" s="1" customFormat="1" ht="11.4" x14ac:dyDescent="0.2">
      <c r="B20" s="14"/>
      <c r="C20" s="5" t="s">
        <v>441</v>
      </c>
      <c r="D20" s="5" t="s">
        <v>288</v>
      </c>
      <c r="E20" s="6" t="s">
        <v>1569</v>
      </c>
      <c r="F20" s="7" t="s">
        <v>1570</v>
      </c>
      <c r="G20" s="8" t="s">
        <v>395</v>
      </c>
      <c r="H20" s="9">
        <v>2348.9650000000001</v>
      </c>
      <c r="I20" s="29"/>
      <c r="J20" s="30">
        <f t="shared" si="1"/>
        <v>0</v>
      </c>
      <c r="K20" s="10"/>
      <c r="L20" s="16"/>
    </row>
    <row r="21" spans="2:12" s="1" customFormat="1" ht="11.4" x14ac:dyDescent="0.2">
      <c r="B21" s="14"/>
      <c r="C21" s="5" t="s">
        <v>503</v>
      </c>
      <c r="D21" s="5" t="s">
        <v>288</v>
      </c>
      <c r="E21" s="6" t="s">
        <v>5289</v>
      </c>
      <c r="F21" s="7" t="s">
        <v>5290</v>
      </c>
      <c r="G21" s="8" t="s">
        <v>395</v>
      </c>
      <c r="H21" s="9">
        <v>1839</v>
      </c>
      <c r="I21" s="29"/>
      <c r="J21" s="30">
        <f t="shared" si="1"/>
        <v>0</v>
      </c>
      <c r="K21" s="10"/>
      <c r="L21" s="16"/>
    </row>
    <row r="22" spans="2:12" s="1" customFormat="1" ht="11.4" x14ac:dyDescent="0.2">
      <c r="B22" s="14"/>
      <c r="C22" s="5" t="s">
        <v>506</v>
      </c>
      <c r="D22" s="5" t="s">
        <v>288</v>
      </c>
      <c r="E22" s="6" t="s">
        <v>5291</v>
      </c>
      <c r="F22" s="7" t="s">
        <v>5292</v>
      </c>
      <c r="G22" s="8" t="s">
        <v>395</v>
      </c>
      <c r="H22" s="9">
        <v>174</v>
      </c>
      <c r="I22" s="29"/>
      <c r="J22" s="30">
        <f t="shared" si="1"/>
        <v>0</v>
      </c>
      <c r="K22" s="10"/>
      <c r="L22" s="16"/>
    </row>
    <row r="23" spans="2:12" s="1" customFormat="1" ht="11.4" x14ac:dyDescent="0.2">
      <c r="B23" s="14"/>
      <c r="C23" s="5" t="s">
        <v>509</v>
      </c>
      <c r="D23" s="5" t="s">
        <v>288</v>
      </c>
      <c r="E23" s="6" t="s">
        <v>5293</v>
      </c>
      <c r="F23" s="7" t="s">
        <v>5294</v>
      </c>
      <c r="G23" s="8" t="s">
        <v>395</v>
      </c>
      <c r="H23" s="9">
        <v>413</v>
      </c>
      <c r="I23" s="29"/>
      <c r="J23" s="30">
        <f t="shared" si="1"/>
        <v>0</v>
      </c>
      <c r="K23" s="10"/>
      <c r="L23" s="16"/>
    </row>
    <row r="24" spans="2:12" s="1" customFormat="1" ht="11.4" x14ac:dyDescent="0.2">
      <c r="B24" s="14"/>
      <c r="C24" s="5" t="s">
        <v>512</v>
      </c>
      <c r="D24" s="5" t="s">
        <v>288</v>
      </c>
      <c r="E24" s="6" t="s">
        <v>4889</v>
      </c>
      <c r="F24" s="7" t="s">
        <v>4890</v>
      </c>
      <c r="G24" s="8" t="s">
        <v>395</v>
      </c>
      <c r="H24" s="9">
        <v>1839</v>
      </c>
      <c r="I24" s="29"/>
      <c r="J24" s="30">
        <f t="shared" si="1"/>
        <v>0</v>
      </c>
      <c r="K24" s="10"/>
      <c r="L24" s="16"/>
    </row>
    <row r="25" spans="2:12" s="1" customFormat="1" ht="11.4" x14ac:dyDescent="0.2">
      <c r="B25" s="14"/>
      <c r="C25" s="5" t="s">
        <v>515</v>
      </c>
      <c r="D25" s="5" t="s">
        <v>288</v>
      </c>
      <c r="E25" s="6" t="s">
        <v>5295</v>
      </c>
      <c r="F25" s="7" t="s">
        <v>5296</v>
      </c>
      <c r="G25" s="8" t="s">
        <v>395</v>
      </c>
      <c r="H25" s="9">
        <v>71.959999999999994</v>
      </c>
      <c r="I25" s="29"/>
      <c r="J25" s="30">
        <f t="shared" si="1"/>
        <v>0</v>
      </c>
      <c r="K25" s="10"/>
      <c r="L25" s="16"/>
    </row>
    <row r="26" spans="2:12" s="1" customFormat="1" ht="11.4" x14ac:dyDescent="0.2">
      <c r="B26" s="14"/>
      <c r="C26" s="5" t="s">
        <v>518</v>
      </c>
      <c r="D26" s="5" t="s">
        <v>288</v>
      </c>
      <c r="E26" s="6" t="s">
        <v>1573</v>
      </c>
      <c r="F26" s="7" t="s">
        <v>1574</v>
      </c>
      <c r="G26" s="8" t="s">
        <v>595</v>
      </c>
      <c r="H26" s="9">
        <v>2049.8000000000002</v>
      </c>
      <c r="I26" s="29"/>
      <c r="J26" s="30">
        <f t="shared" si="1"/>
        <v>0</v>
      </c>
      <c r="K26" s="10"/>
      <c r="L26" s="16"/>
    </row>
    <row r="27" spans="2:12" s="1" customFormat="1" ht="11.4" x14ac:dyDescent="0.2">
      <c r="B27" s="14"/>
      <c r="C27" s="5" t="s">
        <v>521</v>
      </c>
      <c r="D27" s="5" t="s">
        <v>288</v>
      </c>
      <c r="E27" s="6" t="s">
        <v>1575</v>
      </c>
      <c r="F27" s="7" t="s">
        <v>1576</v>
      </c>
      <c r="G27" s="8" t="s">
        <v>595</v>
      </c>
      <c r="H27" s="9">
        <v>2109.6660000000002</v>
      </c>
      <c r="I27" s="29"/>
      <c r="J27" s="30">
        <f t="shared" si="1"/>
        <v>0</v>
      </c>
      <c r="K27" s="10"/>
      <c r="L27" s="16"/>
    </row>
    <row r="28" spans="2:12" s="1" customFormat="1" ht="11.4" x14ac:dyDescent="0.2">
      <c r="B28" s="14"/>
      <c r="C28" s="5" t="s">
        <v>525</v>
      </c>
      <c r="D28" s="5" t="s">
        <v>288</v>
      </c>
      <c r="E28" s="6" t="s">
        <v>1577</v>
      </c>
      <c r="F28" s="7" t="s">
        <v>1578</v>
      </c>
      <c r="G28" s="8" t="s">
        <v>595</v>
      </c>
      <c r="H28" s="9">
        <v>2109.6660000000002</v>
      </c>
      <c r="I28" s="29"/>
      <c r="J28" s="30">
        <f t="shared" si="1"/>
        <v>0</v>
      </c>
      <c r="K28" s="10"/>
      <c r="L28" s="16"/>
    </row>
    <row r="29" spans="2:12" s="1" customFormat="1" ht="11.4" x14ac:dyDescent="0.2">
      <c r="B29" s="14"/>
      <c r="C29" s="5" t="s">
        <v>528</v>
      </c>
      <c r="D29" s="5" t="s">
        <v>288</v>
      </c>
      <c r="E29" s="6" t="s">
        <v>1579</v>
      </c>
      <c r="F29" s="7" t="s">
        <v>1462</v>
      </c>
      <c r="G29" s="8" t="s">
        <v>595</v>
      </c>
      <c r="H29" s="9">
        <v>2109.6660000000002</v>
      </c>
      <c r="I29" s="29"/>
      <c r="J29" s="30">
        <f t="shared" si="1"/>
        <v>0</v>
      </c>
      <c r="K29" s="10"/>
      <c r="L29" s="16"/>
    </row>
    <row r="30" spans="2:12" s="20" customFormat="1" ht="25.95" customHeight="1" x14ac:dyDescent="0.25">
      <c r="B30" s="19"/>
      <c r="D30" s="21" t="s">
        <v>283</v>
      </c>
      <c r="E30" s="22" t="s">
        <v>1591</v>
      </c>
      <c r="F30" s="22" t="s">
        <v>1580</v>
      </c>
      <c r="I30" s="45"/>
      <c r="J30" s="23"/>
      <c r="K30" s="45"/>
      <c r="L30" s="36"/>
    </row>
    <row r="31" spans="2:12" s="1" customFormat="1" ht="11.4" x14ac:dyDescent="0.2">
      <c r="B31" s="14"/>
      <c r="C31" s="5" t="s">
        <v>531</v>
      </c>
      <c r="D31" s="5" t="s">
        <v>288</v>
      </c>
      <c r="E31" s="6" t="s">
        <v>5297</v>
      </c>
      <c r="F31" s="7" t="s">
        <v>5298</v>
      </c>
      <c r="G31" s="8" t="s">
        <v>595</v>
      </c>
      <c r="H31" s="9">
        <v>1496</v>
      </c>
      <c r="I31" s="29"/>
      <c r="J31" s="30">
        <f t="shared" si="1"/>
        <v>0</v>
      </c>
      <c r="K31" s="10"/>
      <c r="L31" s="16"/>
    </row>
    <row r="32" spans="2:12" s="20" customFormat="1" ht="25.95" customHeight="1" x14ac:dyDescent="0.25">
      <c r="B32" s="19"/>
      <c r="D32" s="21" t="s">
        <v>283</v>
      </c>
      <c r="E32" s="22" t="s">
        <v>1598</v>
      </c>
      <c r="F32" s="22" t="s">
        <v>1505</v>
      </c>
      <c r="I32" s="45"/>
      <c r="J32" s="23"/>
      <c r="K32" s="45"/>
      <c r="L32" s="36"/>
    </row>
    <row r="33" spans="2:12" s="1" customFormat="1" ht="11.4" x14ac:dyDescent="0.2">
      <c r="B33" s="14"/>
      <c r="C33" s="5" t="s">
        <v>534</v>
      </c>
      <c r="D33" s="5" t="s">
        <v>288</v>
      </c>
      <c r="E33" s="6" t="s">
        <v>5299</v>
      </c>
      <c r="F33" s="7" t="s">
        <v>5300</v>
      </c>
      <c r="G33" s="8" t="s">
        <v>595</v>
      </c>
      <c r="H33" s="9">
        <v>1356</v>
      </c>
      <c r="I33" s="29"/>
      <c r="J33" s="30">
        <f t="shared" si="1"/>
        <v>0</v>
      </c>
      <c r="K33" s="10"/>
      <c r="L33" s="16"/>
    </row>
    <row r="34" spans="2:12" s="1" customFormat="1" ht="11.4" x14ac:dyDescent="0.2">
      <c r="B34" s="14"/>
      <c r="C34" s="5" t="s">
        <v>537</v>
      </c>
      <c r="D34" s="5" t="s">
        <v>288</v>
      </c>
      <c r="E34" s="6" t="s">
        <v>5334</v>
      </c>
      <c r="F34" s="7" t="s">
        <v>5335</v>
      </c>
      <c r="G34" s="8" t="s">
        <v>595</v>
      </c>
      <c r="H34" s="9">
        <v>1115</v>
      </c>
      <c r="I34" s="29"/>
      <c r="J34" s="30">
        <f t="shared" si="1"/>
        <v>0</v>
      </c>
      <c r="K34" s="10"/>
      <c r="L34" s="16"/>
    </row>
    <row r="35" spans="2:12" s="1" customFormat="1" ht="11.4" x14ac:dyDescent="0.2">
      <c r="B35" s="14"/>
      <c r="C35" s="5" t="s">
        <v>540</v>
      </c>
      <c r="D35" s="5" t="s">
        <v>288</v>
      </c>
      <c r="E35" s="6" t="s">
        <v>5303</v>
      </c>
      <c r="F35" s="7" t="s">
        <v>5304</v>
      </c>
      <c r="G35" s="8" t="s">
        <v>595</v>
      </c>
      <c r="H35" s="9">
        <v>128.4</v>
      </c>
      <c r="I35" s="29"/>
      <c r="J35" s="30">
        <f t="shared" si="1"/>
        <v>0</v>
      </c>
      <c r="K35" s="10"/>
      <c r="L35" s="16"/>
    </row>
    <row r="36" spans="2:12" s="1" customFormat="1" ht="11.4" x14ac:dyDescent="0.2">
      <c r="B36" s="14"/>
      <c r="C36" s="5" t="s">
        <v>545</v>
      </c>
      <c r="D36" s="5" t="s">
        <v>288</v>
      </c>
      <c r="E36" s="6" t="s">
        <v>5336</v>
      </c>
      <c r="F36" s="7" t="s">
        <v>5337</v>
      </c>
      <c r="G36" s="8" t="s">
        <v>595</v>
      </c>
      <c r="H36" s="9">
        <v>1040.5</v>
      </c>
      <c r="I36" s="29"/>
      <c r="J36" s="30">
        <f t="shared" si="1"/>
        <v>0</v>
      </c>
      <c r="K36" s="10"/>
      <c r="L36" s="16"/>
    </row>
    <row r="37" spans="2:12" s="1" customFormat="1" ht="11.4" x14ac:dyDescent="0.2">
      <c r="B37" s="14"/>
      <c r="C37" s="5" t="s">
        <v>548</v>
      </c>
      <c r="D37" s="5" t="s">
        <v>288</v>
      </c>
      <c r="E37" s="6" t="s">
        <v>5305</v>
      </c>
      <c r="F37" s="7" t="s">
        <v>5306</v>
      </c>
      <c r="G37" s="8" t="s">
        <v>595</v>
      </c>
      <c r="H37" s="9">
        <v>1040.5</v>
      </c>
      <c r="I37" s="29"/>
      <c r="J37" s="30">
        <f t="shared" si="1"/>
        <v>0</v>
      </c>
      <c r="K37" s="10"/>
      <c r="L37" s="16"/>
    </row>
    <row r="38" spans="2:12" s="1" customFormat="1" ht="11.4" x14ac:dyDescent="0.2">
      <c r="B38" s="14"/>
      <c r="C38" s="5" t="s">
        <v>551</v>
      </c>
      <c r="D38" s="5" t="s">
        <v>288</v>
      </c>
      <c r="E38" s="6" t="s">
        <v>5338</v>
      </c>
      <c r="F38" s="7" t="s">
        <v>5339</v>
      </c>
      <c r="G38" s="8" t="s">
        <v>595</v>
      </c>
      <c r="H38" s="9">
        <v>1040.5</v>
      </c>
      <c r="I38" s="29"/>
      <c r="J38" s="30">
        <f t="shared" si="1"/>
        <v>0</v>
      </c>
      <c r="K38" s="10"/>
      <c r="L38" s="16"/>
    </row>
    <row r="39" spans="2:12" s="1" customFormat="1" ht="11.4" x14ac:dyDescent="0.2">
      <c r="B39" s="14"/>
      <c r="C39" s="5" t="s">
        <v>554</v>
      </c>
      <c r="D39" s="5" t="s">
        <v>288</v>
      </c>
      <c r="E39" s="6" t="s">
        <v>5307</v>
      </c>
      <c r="F39" s="7" t="s">
        <v>5308</v>
      </c>
      <c r="G39" s="8" t="s">
        <v>595</v>
      </c>
      <c r="H39" s="9">
        <v>1115</v>
      </c>
      <c r="I39" s="29"/>
      <c r="J39" s="30">
        <f t="shared" si="1"/>
        <v>0</v>
      </c>
      <c r="K39" s="10"/>
      <c r="L39" s="16"/>
    </row>
    <row r="40" spans="2:12" s="20" customFormat="1" ht="25.95" customHeight="1" x14ac:dyDescent="0.25">
      <c r="B40" s="19"/>
      <c r="D40" s="21" t="s">
        <v>283</v>
      </c>
      <c r="E40" s="22" t="s">
        <v>1612</v>
      </c>
      <c r="F40" s="22" t="s">
        <v>1599</v>
      </c>
      <c r="I40" s="45"/>
      <c r="J40" s="23"/>
      <c r="K40" s="45"/>
      <c r="L40" s="36"/>
    </row>
    <row r="41" spans="2:12" s="1" customFormat="1" ht="11.4" x14ac:dyDescent="0.2">
      <c r="B41" s="14"/>
      <c r="C41" s="5" t="s">
        <v>557</v>
      </c>
      <c r="D41" s="5" t="s">
        <v>288</v>
      </c>
      <c r="E41" s="6" t="s">
        <v>5380</v>
      </c>
      <c r="F41" s="7" t="s">
        <v>5381</v>
      </c>
      <c r="G41" s="8" t="s">
        <v>486</v>
      </c>
      <c r="H41" s="9">
        <v>6</v>
      </c>
      <c r="I41" s="29"/>
      <c r="J41" s="30">
        <f t="shared" si="1"/>
        <v>0</v>
      </c>
      <c r="K41" s="10"/>
      <c r="L41" s="16"/>
    </row>
    <row r="42" spans="2:12" s="1" customFormat="1" ht="11.4" x14ac:dyDescent="0.2">
      <c r="B42" s="14"/>
      <c r="C42" s="5" t="s">
        <v>623</v>
      </c>
      <c r="D42" s="5" t="s">
        <v>288</v>
      </c>
      <c r="E42" s="6" t="s">
        <v>5347</v>
      </c>
      <c r="F42" s="7" t="s">
        <v>5348</v>
      </c>
      <c r="G42" s="8" t="s">
        <v>486</v>
      </c>
      <c r="H42" s="9">
        <v>2</v>
      </c>
      <c r="I42" s="29"/>
      <c r="J42" s="30">
        <f t="shared" si="1"/>
        <v>0</v>
      </c>
      <c r="K42" s="10"/>
      <c r="L42" s="16"/>
    </row>
    <row r="43" spans="2:12" s="1" customFormat="1" ht="11.4" x14ac:dyDescent="0.2">
      <c r="B43" s="14"/>
      <c r="C43" s="5" t="s">
        <v>626</v>
      </c>
      <c r="D43" s="5" t="s">
        <v>288</v>
      </c>
      <c r="E43" s="6" t="s">
        <v>5349</v>
      </c>
      <c r="F43" s="7" t="s">
        <v>5350</v>
      </c>
      <c r="G43" s="8" t="s">
        <v>486</v>
      </c>
      <c r="H43" s="9">
        <v>48</v>
      </c>
      <c r="I43" s="29"/>
      <c r="J43" s="30">
        <f t="shared" si="1"/>
        <v>0</v>
      </c>
      <c r="K43" s="10"/>
      <c r="L43" s="16"/>
    </row>
    <row r="44" spans="2:12" s="1" customFormat="1" ht="11.4" x14ac:dyDescent="0.2">
      <c r="B44" s="14"/>
      <c r="C44" s="5" t="s">
        <v>629</v>
      </c>
      <c r="D44" s="5" t="s">
        <v>288</v>
      </c>
      <c r="E44" s="6" t="s">
        <v>5352</v>
      </c>
      <c r="F44" s="7" t="s">
        <v>5223</v>
      </c>
      <c r="G44" s="8" t="s">
        <v>291</v>
      </c>
      <c r="H44" s="9">
        <v>484.9</v>
      </c>
      <c r="I44" s="29"/>
      <c r="J44" s="30">
        <f t="shared" si="1"/>
        <v>0</v>
      </c>
      <c r="K44" s="10"/>
      <c r="L44" s="16"/>
    </row>
    <row r="45" spans="2:12" s="1" customFormat="1" ht="11.4" x14ac:dyDescent="0.2">
      <c r="B45" s="14"/>
      <c r="C45" s="5" t="s">
        <v>633</v>
      </c>
      <c r="D45" s="5" t="s">
        <v>288</v>
      </c>
      <c r="E45" s="6" t="s">
        <v>5359</v>
      </c>
      <c r="F45" s="7" t="s">
        <v>5360</v>
      </c>
      <c r="G45" s="8" t="s">
        <v>291</v>
      </c>
      <c r="H45" s="9">
        <v>16</v>
      </c>
      <c r="I45" s="29"/>
      <c r="J45" s="30">
        <f t="shared" si="1"/>
        <v>0</v>
      </c>
      <c r="K45" s="10"/>
      <c r="L45" s="16"/>
    </row>
    <row r="46" spans="2:12" s="1" customFormat="1" ht="11.4" x14ac:dyDescent="0.2">
      <c r="B46" s="14"/>
      <c r="C46" s="5" t="s">
        <v>636</v>
      </c>
      <c r="D46" s="5" t="s">
        <v>288</v>
      </c>
      <c r="E46" s="6" t="s">
        <v>5365</v>
      </c>
      <c r="F46" s="7" t="s">
        <v>5366</v>
      </c>
      <c r="G46" s="8" t="s">
        <v>291</v>
      </c>
      <c r="H46" s="9">
        <v>257</v>
      </c>
      <c r="I46" s="29"/>
      <c r="J46" s="30">
        <f>ROUND(I46*H46,2)</f>
        <v>0</v>
      </c>
      <c r="K46" s="10"/>
      <c r="L46" s="16"/>
    </row>
    <row r="47" spans="2:12" s="1" customFormat="1" ht="11.4" x14ac:dyDescent="0.2">
      <c r="B47" s="14"/>
      <c r="C47" s="5" t="s">
        <v>639</v>
      </c>
      <c r="D47" s="5" t="s">
        <v>288</v>
      </c>
      <c r="E47" s="6" t="s">
        <v>5369</v>
      </c>
      <c r="F47" s="7" t="s">
        <v>434</v>
      </c>
      <c r="G47" s="8" t="s">
        <v>435</v>
      </c>
      <c r="H47" s="9">
        <v>314.95499999999998</v>
      </c>
      <c r="I47" s="29"/>
      <c r="J47" s="30">
        <f t="shared" ref="J47:J49" si="2">ROUND(I47*H47,2)</f>
        <v>0</v>
      </c>
      <c r="K47" s="10"/>
      <c r="L47" s="16"/>
    </row>
    <row r="48" spans="2:12" s="1" customFormat="1" ht="11.4" x14ac:dyDescent="0.2">
      <c r="B48" s="14"/>
      <c r="C48" s="5" t="s">
        <v>642</v>
      </c>
      <c r="D48" s="5" t="s">
        <v>288</v>
      </c>
      <c r="E48" s="6" t="s">
        <v>5370</v>
      </c>
      <c r="F48" s="7" t="s">
        <v>5371</v>
      </c>
      <c r="G48" s="8" t="s">
        <v>435</v>
      </c>
      <c r="H48" s="9">
        <v>9448.65</v>
      </c>
      <c r="I48" s="29"/>
      <c r="J48" s="30">
        <f t="shared" si="2"/>
        <v>0</v>
      </c>
      <c r="K48" s="10"/>
      <c r="L48" s="16"/>
    </row>
    <row r="49" spans="2:12" s="1" customFormat="1" ht="11.4" x14ac:dyDescent="0.2">
      <c r="B49" s="14"/>
      <c r="C49" s="5" t="s">
        <v>645</v>
      </c>
      <c r="D49" s="5" t="s">
        <v>288</v>
      </c>
      <c r="E49" s="6" t="s">
        <v>5372</v>
      </c>
      <c r="F49" s="7" t="s">
        <v>5373</v>
      </c>
      <c r="G49" s="8" t="s">
        <v>435</v>
      </c>
      <c r="H49" s="9">
        <v>314.95499999999998</v>
      </c>
      <c r="I49" s="29"/>
      <c r="J49" s="30">
        <f t="shared" si="2"/>
        <v>0</v>
      </c>
      <c r="K49" s="10"/>
      <c r="L49" s="16"/>
    </row>
    <row r="50" spans="2:12" s="1" customFormat="1" ht="22.95" customHeight="1" x14ac:dyDescent="0.3">
      <c r="B50" s="14"/>
      <c r="C50" s="18" t="s">
        <v>269</v>
      </c>
      <c r="J50" s="31">
        <f>SUM(J12:J49)</f>
        <v>0</v>
      </c>
      <c r="L50" s="16"/>
    </row>
    <row r="51" spans="2:12" s="1" customFormat="1" ht="6.9" customHeight="1" x14ac:dyDescent="0.2">
      <c r="B51" s="26"/>
      <c r="C51" s="27"/>
      <c r="D51" s="27"/>
      <c r="E51" s="27"/>
      <c r="F51" s="27"/>
      <c r="G51" s="27"/>
      <c r="H51" s="27"/>
      <c r="I51" s="27"/>
      <c r="J51" s="27"/>
      <c r="K51" s="27"/>
      <c r="L51" s="28"/>
    </row>
    <row r="53" spans="2:12" x14ac:dyDescent="0.2">
      <c r="J53" s="37"/>
    </row>
    <row r="54" spans="2:12" x14ac:dyDescent="0.2">
      <c r="H54" s="38"/>
    </row>
  </sheetData>
  <sheetProtection algorithmName="SHA-512" hashValue="Bauyj/bdi6LmEKTliL4TZEl0hbPOL4qWRIQ+9HxI90EGMMDqc2hKG7HTHPpvdQoGbXhC5kyscZU1JTPuUY8D6g==" saltValue="HQxgjY7ullTkMiNxM05zwA=="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50" xr:uid="{2294AAB3-1A7A-4359-B606-614E60A8E3F6}">
      <formula1>ROUND(I11,2)</formula1>
    </dataValidation>
  </dataValidations>
  <hyperlinks>
    <hyperlink ref="O4" location="'Rek. obj.'!A1" display="*späť na Rek. obj." xr:uid="{252FC33D-DC8F-4974-876C-FF4BC5F90966}"/>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B8115-A03D-43CD-BE5C-DEE08E12EA71}">
  <sheetPr codeName="Hárok133">
    <tabColor theme="4" tint="0.39997558519241921"/>
    <pageSetUpPr fitToPage="1"/>
  </sheetPr>
  <dimension ref="B1:O41"/>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5382</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478</v>
      </c>
      <c r="F10" s="22" t="s">
        <v>544</v>
      </c>
      <c r="J10" s="23"/>
      <c r="L10" s="36"/>
    </row>
    <row r="11" spans="2:15" s="20" customFormat="1" ht="25.95" customHeight="1" x14ac:dyDescent="0.25">
      <c r="B11" s="19"/>
      <c r="D11" s="21" t="s">
        <v>283</v>
      </c>
      <c r="E11" s="22" t="s">
        <v>543</v>
      </c>
      <c r="F11" s="22" t="s">
        <v>5375</v>
      </c>
      <c r="J11" s="23"/>
      <c r="L11" s="36"/>
    </row>
    <row r="12" spans="2:15" s="1" customFormat="1" ht="11.4" x14ac:dyDescent="0.2">
      <c r="B12" s="14"/>
      <c r="C12" s="5" t="s">
        <v>419</v>
      </c>
      <c r="D12" s="5" t="s">
        <v>288</v>
      </c>
      <c r="E12" s="6" t="s">
        <v>5314</v>
      </c>
      <c r="F12" s="7" t="s">
        <v>5315</v>
      </c>
      <c r="G12" s="8" t="s">
        <v>595</v>
      </c>
      <c r="H12" s="9">
        <v>120.2</v>
      </c>
      <c r="I12" s="29"/>
      <c r="J12" s="30">
        <f t="shared" ref="J12:J15" si="0">ROUND(I12*H12,2)</f>
        <v>0</v>
      </c>
      <c r="K12" s="10"/>
      <c r="L12" s="16"/>
    </row>
    <row r="13" spans="2:15" s="1" customFormat="1" ht="11.4" x14ac:dyDescent="0.2">
      <c r="B13" s="14"/>
      <c r="C13" s="5" t="s">
        <v>422</v>
      </c>
      <c r="D13" s="5" t="s">
        <v>288</v>
      </c>
      <c r="E13" s="6" t="s">
        <v>4914</v>
      </c>
      <c r="F13" s="7" t="s">
        <v>4915</v>
      </c>
      <c r="G13" s="8" t="s">
        <v>395</v>
      </c>
      <c r="H13" s="9">
        <v>87.1</v>
      </c>
      <c r="I13" s="29"/>
      <c r="J13" s="30">
        <f t="shared" si="0"/>
        <v>0</v>
      </c>
      <c r="K13" s="10"/>
      <c r="L13" s="16"/>
    </row>
    <row r="14" spans="2:15" s="20" customFormat="1" ht="11.4" x14ac:dyDescent="0.2">
      <c r="B14" s="19"/>
      <c r="C14" s="5" t="s">
        <v>443</v>
      </c>
      <c r="D14" s="5" t="s">
        <v>288</v>
      </c>
      <c r="E14" s="6" t="s">
        <v>5285</v>
      </c>
      <c r="F14" s="7" t="s">
        <v>5286</v>
      </c>
      <c r="G14" s="8" t="s">
        <v>395</v>
      </c>
      <c r="H14" s="9">
        <v>217.75</v>
      </c>
      <c r="I14" s="29"/>
      <c r="J14" s="30">
        <f t="shared" si="0"/>
        <v>0</v>
      </c>
      <c r="K14" s="10"/>
      <c r="L14" s="36"/>
    </row>
    <row r="15" spans="2:15" s="1" customFormat="1" ht="11.4" x14ac:dyDescent="0.2">
      <c r="B15" s="14"/>
      <c r="C15" s="5" t="s">
        <v>459</v>
      </c>
      <c r="D15" s="5" t="s">
        <v>288</v>
      </c>
      <c r="E15" s="6" t="s">
        <v>5287</v>
      </c>
      <c r="F15" s="7" t="s">
        <v>5288</v>
      </c>
      <c r="G15" s="8" t="s">
        <v>395</v>
      </c>
      <c r="H15" s="9">
        <v>108.87</v>
      </c>
      <c r="I15" s="29"/>
      <c r="J15" s="30">
        <f t="shared" si="0"/>
        <v>0</v>
      </c>
      <c r="K15" s="10"/>
      <c r="L15" s="16"/>
    </row>
    <row r="16" spans="2:15" s="1" customFormat="1" ht="11.4" x14ac:dyDescent="0.2">
      <c r="B16" s="14"/>
      <c r="C16" s="5" t="s">
        <v>489</v>
      </c>
      <c r="D16" s="5" t="s">
        <v>288</v>
      </c>
      <c r="E16" s="6" t="s">
        <v>5320</v>
      </c>
      <c r="F16" s="7" t="s">
        <v>5321</v>
      </c>
      <c r="G16" s="8" t="s">
        <v>395</v>
      </c>
      <c r="H16" s="9">
        <v>631.47</v>
      </c>
      <c r="I16" s="29"/>
      <c r="J16" s="30">
        <f>ROUND(I16*H16,2)</f>
        <v>0</v>
      </c>
      <c r="K16" s="10"/>
      <c r="L16" s="16"/>
    </row>
    <row r="17" spans="2:12" s="1" customFormat="1" ht="11.4" x14ac:dyDescent="0.2">
      <c r="B17" s="14"/>
      <c r="C17" s="5" t="s">
        <v>492</v>
      </c>
      <c r="D17" s="5" t="s">
        <v>288</v>
      </c>
      <c r="E17" s="6" t="s">
        <v>5322</v>
      </c>
      <c r="F17" s="7" t="s">
        <v>5323</v>
      </c>
      <c r="G17" s="8" t="s">
        <v>395</v>
      </c>
      <c r="H17" s="9">
        <v>3527.55</v>
      </c>
      <c r="I17" s="29"/>
      <c r="J17" s="30">
        <f t="shared" ref="J17:J36" si="1">ROUND(I17*H17,2)</f>
        <v>0</v>
      </c>
      <c r="K17" s="10"/>
      <c r="L17" s="16"/>
    </row>
    <row r="18" spans="2:12" s="1" customFormat="1" ht="11.4" x14ac:dyDescent="0.2">
      <c r="B18" s="14"/>
      <c r="C18" s="5" t="s">
        <v>495</v>
      </c>
      <c r="D18" s="5" t="s">
        <v>288</v>
      </c>
      <c r="E18" s="6" t="s">
        <v>5324</v>
      </c>
      <c r="F18" s="7" t="s">
        <v>5325</v>
      </c>
      <c r="G18" s="8" t="s">
        <v>395</v>
      </c>
      <c r="H18" s="9">
        <v>130.65</v>
      </c>
      <c r="I18" s="29"/>
      <c r="J18" s="30">
        <f t="shared" si="1"/>
        <v>0</v>
      </c>
      <c r="K18" s="10"/>
      <c r="L18" s="16"/>
    </row>
    <row r="19" spans="2:12" s="1" customFormat="1" ht="11.4" x14ac:dyDescent="0.2">
      <c r="B19" s="14"/>
      <c r="C19" s="5" t="s">
        <v>498</v>
      </c>
      <c r="D19" s="5" t="s">
        <v>288</v>
      </c>
      <c r="E19" s="6" t="s">
        <v>1569</v>
      </c>
      <c r="F19" s="7" t="s">
        <v>1570</v>
      </c>
      <c r="G19" s="8" t="s">
        <v>395</v>
      </c>
      <c r="H19" s="9">
        <v>631.47</v>
      </c>
      <c r="I19" s="29"/>
      <c r="J19" s="30">
        <f t="shared" si="1"/>
        <v>0</v>
      </c>
      <c r="K19" s="10"/>
      <c r="L19" s="16"/>
    </row>
    <row r="20" spans="2:12" s="1" customFormat="1" ht="11.4" x14ac:dyDescent="0.2">
      <c r="B20" s="14"/>
      <c r="C20" s="5" t="s">
        <v>441</v>
      </c>
      <c r="D20" s="5" t="s">
        <v>288</v>
      </c>
      <c r="E20" s="6" t="s">
        <v>5289</v>
      </c>
      <c r="F20" s="7" t="s">
        <v>5290</v>
      </c>
      <c r="G20" s="8" t="s">
        <v>395</v>
      </c>
      <c r="H20" s="9">
        <v>544.37</v>
      </c>
      <c r="I20" s="29"/>
      <c r="J20" s="30">
        <f t="shared" si="1"/>
        <v>0</v>
      </c>
      <c r="K20" s="10"/>
      <c r="L20" s="16"/>
    </row>
    <row r="21" spans="2:12" s="1" customFormat="1" ht="11.4" x14ac:dyDescent="0.2">
      <c r="B21" s="14"/>
      <c r="C21" s="5" t="s">
        <v>503</v>
      </c>
      <c r="D21" s="5" t="s">
        <v>288</v>
      </c>
      <c r="E21" s="6" t="s">
        <v>5291</v>
      </c>
      <c r="F21" s="7" t="s">
        <v>5292</v>
      </c>
      <c r="G21" s="8" t="s">
        <v>395</v>
      </c>
      <c r="H21" s="9">
        <v>130.65</v>
      </c>
      <c r="I21" s="29"/>
      <c r="J21" s="30">
        <f t="shared" si="1"/>
        <v>0</v>
      </c>
      <c r="K21" s="10"/>
      <c r="L21" s="16"/>
    </row>
    <row r="22" spans="2:12" s="1" customFormat="1" ht="11.4" x14ac:dyDescent="0.2">
      <c r="B22" s="14"/>
      <c r="C22" s="5" t="s">
        <v>506</v>
      </c>
      <c r="D22" s="5" t="s">
        <v>288</v>
      </c>
      <c r="E22" s="6" t="s">
        <v>5293</v>
      </c>
      <c r="F22" s="7" t="s">
        <v>5294</v>
      </c>
      <c r="G22" s="8" t="s">
        <v>395</v>
      </c>
      <c r="H22" s="9">
        <v>108.87</v>
      </c>
      <c r="I22" s="29"/>
      <c r="J22" s="30">
        <f t="shared" si="1"/>
        <v>0</v>
      </c>
      <c r="K22" s="10"/>
      <c r="L22" s="16"/>
    </row>
    <row r="23" spans="2:12" s="1" customFormat="1" ht="11.4" x14ac:dyDescent="0.2">
      <c r="B23" s="14"/>
      <c r="C23" s="5" t="s">
        <v>509</v>
      </c>
      <c r="D23" s="5" t="s">
        <v>288</v>
      </c>
      <c r="E23" s="6" t="s">
        <v>4889</v>
      </c>
      <c r="F23" s="7" t="s">
        <v>4890</v>
      </c>
      <c r="G23" s="8" t="s">
        <v>395</v>
      </c>
      <c r="H23" s="9">
        <v>544.37</v>
      </c>
      <c r="I23" s="29"/>
      <c r="J23" s="30">
        <f t="shared" si="1"/>
        <v>0</v>
      </c>
      <c r="K23" s="10"/>
      <c r="L23" s="16"/>
    </row>
    <row r="24" spans="2:12" s="1" customFormat="1" ht="11.4" x14ac:dyDescent="0.2">
      <c r="B24" s="14"/>
      <c r="C24" s="5" t="s">
        <v>512</v>
      </c>
      <c r="D24" s="5" t="s">
        <v>288</v>
      </c>
      <c r="E24" s="6" t="s">
        <v>5295</v>
      </c>
      <c r="F24" s="7" t="s">
        <v>5296</v>
      </c>
      <c r="G24" s="8" t="s">
        <v>395</v>
      </c>
      <c r="H24" s="9">
        <v>74.099999999999994</v>
      </c>
      <c r="I24" s="29"/>
      <c r="J24" s="30">
        <f t="shared" si="1"/>
        <v>0</v>
      </c>
      <c r="K24" s="10"/>
      <c r="L24" s="16"/>
    </row>
    <row r="25" spans="2:12" s="1" customFormat="1" ht="11.4" x14ac:dyDescent="0.2">
      <c r="B25" s="14"/>
      <c r="C25" s="5" t="s">
        <v>515</v>
      </c>
      <c r="D25" s="5" t="s">
        <v>288</v>
      </c>
      <c r="E25" s="6" t="s">
        <v>1573</v>
      </c>
      <c r="F25" s="7" t="s">
        <v>1574</v>
      </c>
      <c r="G25" s="8" t="s">
        <v>595</v>
      </c>
      <c r="H25" s="9">
        <v>443.7</v>
      </c>
      <c r="I25" s="29"/>
      <c r="J25" s="30">
        <f t="shared" si="1"/>
        <v>0</v>
      </c>
      <c r="K25" s="10"/>
      <c r="L25" s="16"/>
    </row>
    <row r="26" spans="2:12" s="1" customFormat="1" ht="11.4" x14ac:dyDescent="0.2">
      <c r="B26" s="14"/>
      <c r="C26" s="5" t="s">
        <v>518</v>
      </c>
      <c r="D26" s="5" t="s">
        <v>288</v>
      </c>
      <c r="E26" s="6" t="s">
        <v>1575</v>
      </c>
      <c r="F26" s="7" t="s">
        <v>1576</v>
      </c>
      <c r="G26" s="8" t="s">
        <v>595</v>
      </c>
      <c r="H26" s="9">
        <v>146.80000000000001</v>
      </c>
      <c r="I26" s="29"/>
      <c r="J26" s="30">
        <f t="shared" si="1"/>
        <v>0</v>
      </c>
      <c r="K26" s="10"/>
      <c r="L26" s="16"/>
    </row>
    <row r="27" spans="2:12" s="1" customFormat="1" ht="11.4" x14ac:dyDescent="0.2">
      <c r="B27" s="14"/>
      <c r="C27" s="5" t="s">
        <v>521</v>
      </c>
      <c r="D27" s="5" t="s">
        <v>288</v>
      </c>
      <c r="E27" s="6" t="s">
        <v>1577</v>
      </c>
      <c r="F27" s="7" t="s">
        <v>1578</v>
      </c>
      <c r="G27" s="8" t="s">
        <v>595</v>
      </c>
      <c r="H27" s="9">
        <v>146.80000000000001</v>
      </c>
      <c r="I27" s="29"/>
      <c r="J27" s="30">
        <f t="shared" si="1"/>
        <v>0</v>
      </c>
      <c r="K27" s="10"/>
      <c r="L27" s="16"/>
    </row>
    <row r="28" spans="2:12" s="1" customFormat="1" ht="11.4" x14ac:dyDescent="0.2">
      <c r="B28" s="14"/>
      <c r="C28" s="5" t="s">
        <v>525</v>
      </c>
      <c r="D28" s="5" t="s">
        <v>288</v>
      </c>
      <c r="E28" s="6" t="s">
        <v>1579</v>
      </c>
      <c r="F28" s="7" t="s">
        <v>1462</v>
      </c>
      <c r="G28" s="8" t="s">
        <v>595</v>
      </c>
      <c r="H28" s="9">
        <v>146.80000000000001</v>
      </c>
      <c r="I28" s="29"/>
      <c r="J28" s="30">
        <f t="shared" si="1"/>
        <v>0</v>
      </c>
      <c r="K28" s="10"/>
      <c r="L28" s="16"/>
    </row>
    <row r="29" spans="2:12" s="20" customFormat="1" ht="25.95" customHeight="1" x14ac:dyDescent="0.25">
      <c r="B29" s="19"/>
      <c r="D29" s="21" t="s">
        <v>283</v>
      </c>
      <c r="E29" s="22" t="s">
        <v>1591</v>
      </c>
      <c r="F29" s="22" t="s">
        <v>1580</v>
      </c>
      <c r="I29" s="45"/>
      <c r="J29" s="23"/>
      <c r="K29" s="45"/>
      <c r="L29" s="36"/>
    </row>
    <row r="30" spans="2:12" s="1" customFormat="1" ht="11.4" x14ac:dyDescent="0.2">
      <c r="B30" s="14"/>
      <c r="C30" s="5" t="s">
        <v>528</v>
      </c>
      <c r="D30" s="5" t="s">
        <v>288</v>
      </c>
      <c r="E30" s="6" t="s">
        <v>5297</v>
      </c>
      <c r="F30" s="7" t="s">
        <v>5298</v>
      </c>
      <c r="G30" s="8" t="s">
        <v>595</v>
      </c>
      <c r="H30" s="9">
        <v>435.5</v>
      </c>
      <c r="I30" s="29"/>
      <c r="J30" s="30">
        <f t="shared" si="1"/>
        <v>0</v>
      </c>
      <c r="K30" s="10"/>
      <c r="L30" s="16"/>
    </row>
    <row r="31" spans="2:12" s="20" customFormat="1" ht="25.95" customHeight="1" x14ac:dyDescent="0.25">
      <c r="B31" s="19"/>
      <c r="D31" s="21" t="s">
        <v>283</v>
      </c>
      <c r="E31" s="22" t="s">
        <v>1598</v>
      </c>
      <c r="F31" s="22" t="s">
        <v>1505</v>
      </c>
      <c r="I31" s="45"/>
      <c r="J31" s="23"/>
      <c r="K31" s="45"/>
      <c r="L31" s="36"/>
    </row>
    <row r="32" spans="2:12" s="1" customFormat="1" ht="11.4" x14ac:dyDescent="0.2">
      <c r="B32" s="14"/>
      <c r="C32" s="5" t="s">
        <v>531</v>
      </c>
      <c r="D32" s="5" t="s">
        <v>288</v>
      </c>
      <c r="E32" s="6" t="s">
        <v>5330</v>
      </c>
      <c r="F32" s="7" t="s">
        <v>5331</v>
      </c>
      <c r="G32" s="8" t="s">
        <v>595</v>
      </c>
      <c r="H32" s="9">
        <v>397.5</v>
      </c>
      <c r="I32" s="29"/>
      <c r="J32" s="30">
        <f t="shared" si="1"/>
        <v>0</v>
      </c>
      <c r="K32" s="10"/>
      <c r="L32" s="16"/>
    </row>
    <row r="33" spans="2:12" s="1" customFormat="1" ht="11.4" x14ac:dyDescent="0.2">
      <c r="B33" s="14"/>
      <c r="C33" s="5" t="s">
        <v>534</v>
      </c>
      <c r="D33" s="5" t="s">
        <v>288</v>
      </c>
      <c r="E33" s="6" t="s">
        <v>5332</v>
      </c>
      <c r="F33" s="7" t="s">
        <v>5333</v>
      </c>
      <c r="G33" s="8" t="s">
        <v>595</v>
      </c>
      <c r="H33" s="9">
        <v>397.5</v>
      </c>
      <c r="I33" s="29"/>
      <c r="J33" s="30">
        <f t="shared" si="1"/>
        <v>0</v>
      </c>
      <c r="K33" s="10"/>
      <c r="L33" s="16"/>
    </row>
    <row r="34" spans="2:12" s="1" customFormat="1" ht="11.4" x14ac:dyDescent="0.2">
      <c r="B34" s="14"/>
      <c r="C34" s="5" t="s">
        <v>537</v>
      </c>
      <c r="D34" s="5" t="s">
        <v>288</v>
      </c>
      <c r="E34" s="6" t="s">
        <v>5340</v>
      </c>
      <c r="F34" s="7" t="s">
        <v>5341</v>
      </c>
      <c r="G34" s="8" t="s">
        <v>595</v>
      </c>
      <c r="H34" s="9">
        <v>397.5</v>
      </c>
      <c r="I34" s="29"/>
      <c r="J34" s="30">
        <f t="shared" si="1"/>
        <v>0</v>
      </c>
      <c r="K34" s="10"/>
      <c r="L34" s="16"/>
    </row>
    <row r="35" spans="2:12" s="20" customFormat="1" ht="25.95" customHeight="1" x14ac:dyDescent="0.25">
      <c r="B35" s="19"/>
      <c r="D35" s="21" t="s">
        <v>283</v>
      </c>
      <c r="E35" s="22" t="s">
        <v>1612</v>
      </c>
      <c r="F35" s="22" t="s">
        <v>1599</v>
      </c>
      <c r="I35" s="45"/>
      <c r="J35" s="23"/>
      <c r="K35" s="45"/>
      <c r="L35" s="36"/>
    </row>
    <row r="36" spans="2:12" s="1" customFormat="1" ht="11.4" x14ac:dyDescent="0.2">
      <c r="B36" s="14"/>
      <c r="C36" s="5" t="s">
        <v>540</v>
      </c>
      <c r="D36" s="5" t="s">
        <v>288</v>
      </c>
      <c r="E36" s="6" t="s">
        <v>5353</v>
      </c>
      <c r="F36" s="7" t="s">
        <v>5354</v>
      </c>
      <c r="G36" s="8" t="s">
        <v>291</v>
      </c>
      <c r="H36" s="9">
        <v>247</v>
      </c>
      <c r="I36" s="29"/>
      <c r="J36" s="30">
        <f t="shared" si="1"/>
        <v>0</v>
      </c>
      <c r="K36" s="10"/>
      <c r="L36" s="16"/>
    </row>
    <row r="37" spans="2:12" s="1" customFormat="1" ht="22.95" customHeight="1" x14ac:dyDescent="0.3">
      <c r="B37" s="14"/>
      <c r="C37" s="18" t="s">
        <v>269</v>
      </c>
      <c r="J37" s="31">
        <f>SUM(J12:J36)</f>
        <v>0</v>
      </c>
      <c r="L37" s="16"/>
    </row>
    <row r="38" spans="2:12" s="1" customFormat="1" ht="6.9" customHeight="1" x14ac:dyDescent="0.2">
      <c r="B38" s="26"/>
      <c r="C38" s="27"/>
      <c r="D38" s="27"/>
      <c r="E38" s="27"/>
      <c r="F38" s="27"/>
      <c r="G38" s="27"/>
      <c r="H38" s="27"/>
      <c r="I38" s="27"/>
      <c r="J38" s="27"/>
      <c r="K38" s="27"/>
      <c r="L38" s="28"/>
    </row>
    <row r="40" spans="2:12" x14ac:dyDescent="0.2">
      <c r="J40" s="37"/>
    </row>
    <row r="41" spans="2:12" x14ac:dyDescent="0.2">
      <c r="H41" s="38"/>
    </row>
  </sheetData>
  <sheetProtection algorithmName="SHA-512" hashValue="IAJ1/I+oVQL2s4k8/s3lp0qS1H4TVRdBDINMfmKI3c6fxFz60Pcp2SqyNQvedwXNC1Uy7K3rjLFpShcSNg8kkA==" saltValue="WbqohJ5NncJQ3KKYvgnk2Q=="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37" xr:uid="{836443BB-E6FE-4DCD-9A89-B93572FDE078}">
      <formula1>ROUND(I11,2)</formula1>
    </dataValidation>
  </dataValidations>
  <hyperlinks>
    <hyperlink ref="O4" location="'Rek. obj.'!A1" display="*späť na Rek. obj." xr:uid="{8110A988-A262-4F35-B84B-F560734C2CB5}"/>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98871A-C4A4-4D37-AAE1-2C25ADAAF470}">
  <sheetPr codeName="Hárok134">
    <tabColor theme="4" tint="0.39997558519241921"/>
    <pageSetUpPr fitToPage="1"/>
  </sheetPr>
  <dimension ref="B1:O78"/>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5383</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5316</v>
      </c>
      <c r="F12" s="7" t="s">
        <v>5317</v>
      </c>
      <c r="G12" s="8" t="s">
        <v>595</v>
      </c>
      <c r="H12" s="9">
        <v>352</v>
      </c>
      <c r="I12" s="29"/>
      <c r="J12" s="30">
        <f t="shared" ref="J12:J15" si="0">ROUND(I12*H12,2)</f>
        <v>0</v>
      </c>
      <c r="K12" s="10"/>
      <c r="L12" s="16"/>
    </row>
    <row r="13" spans="2:15" s="1" customFormat="1" ht="11.4" x14ac:dyDescent="0.2">
      <c r="B13" s="14"/>
      <c r="C13" s="5" t="s">
        <v>422</v>
      </c>
      <c r="D13" s="5" t="s">
        <v>288</v>
      </c>
      <c r="E13" s="6" t="s">
        <v>5318</v>
      </c>
      <c r="F13" s="7" t="s">
        <v>5319</v>
      </c>
      <c r="G13" s="8" t="s">
        <v>595</v>
      </c>
      <c r="H13" s="9">
        <v>352</v>
      </c>
      <c r="I13" s="29"/>
      <c r="J13" s="30">
        <f t="shared" si="0"/>
        <v>0</v>
      </c>
      <c r="K13" s="10"/>
      <c r="L13" s="16"/>
    </row>
    <row r="14" spans="2:15" s="20" customFormat="1" ht="11.4" x14ac:dyDescent="0.2">
      <c r="B14" s="19"/>
      <c r="C14" s="5" t="s">
        <v>443</v>
      </c>
      <c r="D14" s="5" t="s">
        <v>288</v>
      </c>
      <c r="E14" s="6" t="s">
        <v>4914</v>
      </c>
      <c r="F14" s="7" t="s">
        <v>4915</v>
      </c>
      <c r="G14" s="8" t="s">
        <v>395</v>
      </c>
      <c r="H14" s="9">
        <v>852.7</v>
      </c>
      <c r="I14" s="29"/>
      <c r="J14" s="30">
        <f t="shared" si="0"/>
        <v>0</v>
      </c>
      <c r="K14" s="10"/>
      <c r="L14" s="36"/>
    </row>
    <row r="15" spans="2:15" s="1" customFormat="1" ht="11.4" x14ac:dyDescent="0.2">
      <c r="B15" s="14"/>
      <c r="C15" s="5" t="s">
        <v>459</v>
      </c>
      <c r="D15" s="5" t="s">
        <v>288</v>
      </c>
      <c r="E15" s="6" t="s">
        <v>5285</v>
      </c>
      <c r="F15" s="7" t="s">
        <v>5286</v>
      </c>
      <c r="G15" s="8" t="s">
        <v>395</v>
      </c>
      <c r="H15" s="9">
        <v>5874.75</v>
      </c>
      <c r="I15" s="29"/>
      <c r="J15" s="30">
        <f t="shared" si="0"/>
        <v>0</v>
      </c>
      <c r="K15" s="10"/>
      <c r="L15" s="16"/>
    </row>
    <row r="16" spans="2:15" s="1" customFormat="1" ht="11.4" x14ac:dyDescent="0.2">
      <c r="B16" s="14"/>
      <c r="C16" s="5" t="s">
        <v>489</v>
      </c>
      <c r="D16" s="5" t="s">
        <v>288</v>
      </c>
      <c r="E16" s="6" t="s">
        <v>5287</v>
      </c>
      <c r="F16" s="7" t="s">
        <v>5288</v>
      </c>
      <c r="G16" s="8" t="s">
        <v>395</v>
      </c>
      <c r="H16" s="9">
        <v>461.57900000000001</v>
      </c>
      <c r="I16" s="29"/>
      <c r="J16" s="30">
        <f>ROUND(I16*H16,2)</f>
        <v>0</v>
      </c>
      <c r="K16" s="10"/>
      <c r="L16" s="16"/>
    </row>
    <row r="17" spans="2:12" s="1" customFormat="1" ht="11.4" x14ac:dyDescent="0.2">
      <c r="B17" s="14"/>
      <c r="C17" s="5" t="s">
        <v>492</v>
      </c>
      <c r="D17" s="5" t="s">
        <v>288</v>
      </c>
      <c r="E17" s="6" t="s">
        <v>4885</v>
      </c>
      <c r="F17" s="7" t="s">
        <v>4886</v>
      </c>
      <c r="G17" s="8" t="s">
        <v>395</v>
      </c>
      <c r="H17" s="9">
        <v>43.75</v>
      </c>
      <c r="I17" s="29"/>
      <c r="J17" s="30">
        <f t="shared" ref="J17:J73" si="1">ROUND(I17*H17,2)</f>
        <v>0</v>
      </c>
      <c r="K17" s="10"/>
      <c r="L17" s="16"/>
    </row>
    <row r="18" spans="2:12" s="1" customFormat="1" ht="11.4" x14ac:dyDescent="0.2">
      <c r="B18" s="14"/>
      <c r="C18" s="5" t="s">
        <v>495</v>
      </c>
      <c r="D18" s="5" t="s">
        <v>288</v>
      </c>
      <c r="E18" s="6" t="s">
        <v>5320</v>
      </c>
      <c r="F18" s="7" t="s">
        <v>5321</v>
      </c>
      <c r="G18" s="8" t="s">
        <v>395</v>
      </c>
      <c r="H18" s="9">
        <v>7882.0290000000005</v>
      </c>
      <c r="I18" s="29"/>
      <c r="J18" s="30">
        <f t="shared" si="1"/>
        <v>0</v>
      </c>
      <c r="K18" s="10"/>
      <c r="L18" s="16"/>
    </row>
    <row r="19" spans="2:12" s="1" customFormat="1" ht="11.4" x14ac:dyDescent="0.2">
      <c r="B19" s="14"/>
      <c r="C19" s="5" t="s">
        <v>498</v>
      </c>
      <c r="D19" s="5" t="s">
        <v>288</v>
      </c>
      <c r="E19" s="6" t="s">
        <v>5322</v>
      </c>
      <c r="F19" s="7" t="s">
        <v>5323</v>
      </c>
      <c r="G19" s="8" t="s">
        <v>395</v>
      </c>
      <c r="H19" s="9">
        <v>4563</v>
      </c>
      <c r="I19" s="29"/>
      <c r="J19" s="30">
        <f t="shared" si="1"/>
        <v>0</v>
      </c>
      <c r="K19" s="10"/>
      <c r="L19" s="16"/>
    </row>
    <row r="20" spans="2:12" s="1" customFormat="1" ht="11.4" x14ac:dyDescent="0.2">
      <c r="B20" s="14"/>
      <c r="C20" s="5" t="s">
        <v>441</v>
      </c>
      <c r="D20" s="5" t="s">
        <v>288</v>
      </c>
      <c r="E20" s="6" t="s">
        <v>5324</v>
      </c>
      <c r="F20" s="7" t="s">
        <v>5325</v>
      </c>
      <c r="G20" s="8" t="s">
        <v>395</v>
      </c>
      <c r="H20" s="9">
        <v>169</v>
      </c>
      <c r="I20" s="29"/>
      <c r="J20" s="30">
        <f t="shared" si="1"/>
        <v>0</v>
      </c>
      <c r="K20" s="10"/>
      <c r="L20" s="16"/>
    </row>
    <row r="21" spans="2:12" s="1" customFormat="1" ht="11.4" x14ac:dyDescent="0.2">
      <c r="B21" s="14"/>
      <c r="C21" s="5" t="s">
        <v>503</v>
      </c>
      <c r="D21" s="5" t="s">
        <v>288</v>
      </c>
      <c r="E21" s="6" t="s">
        <v>1569</v>
      </c>
      <c r="F21" s="7" t="s">
        <v>1570</v>
      </c>
      <c r="G21" s="8" t="s">
        <v>395</v>
      </c>
      <c r="H21" s="9">
        <v>7882.0290000000005</v>
      </c>
      <c r="I21" s="29"/>
      <c r="J21" s="30">
        <f t="shared" si="1"/>
        <v>0</v>
      </c>
      <c r="K21" s="10"/>
      <c r="L21" s="16"/>
    </row>
    <row r="22" spans="2:12" s="1" customFormat="1" ht="11.4" x14ac:dyDescent="0.2">
      <c r="B22" s="14"/>
      <c r="C22" s="5" t="s">
        <v>506</v>
      </c>
      <c r="D22" s="5" t="s">
        <v>288</v>
      </c>
      <c r="E22" s="6" t="s">
        <v>5289</v>
      </c>
      <c r="F22" s="7" t="s">
        <v>5290</v>
      </c>
      <c r="G22" s="8" t="s">
        <v>395</v>
      </c>
      <c r="H22" s="9">
        <v>7373.5290000000005</v>
      </c>
      <c r="I22" s="29"/>
      <c r="J22" s="30">
        <f t="shared" si="1"/>
        <v>0</v>
      </c>
      <c r="K22" s="10"/>
      <c r="L22" s="16"/>
    </row>
    <row r="23" spans="2:12" s="20" customFormat="1" ht="11.4" x14ac:dyDescent="0.2">
      <c r="B23" s="19"/>
      <c r="C23" s="5" t="s">
        <v>509</v>
      </c>
      <c r="D23" s="5" t="s">
        <v>288</v>
      </c>
      <c r="E23" s="6" t="s">
        <v>5291</v>
      </c>
      <c r="F23" s="7" t="s">
        <v>5292</v>
      </c>
      <c r="G23" s="8" t="s">
        <v>395</v>
      </c>
      <c r="H23" s="9">
        <v>169</v>
      </c>
      <c r="I23" s="29"/>
      <c r="J23" s="30">
        <f t="shared" si="1"/>
        <v>0</v>
      </c>
      <c r="K23" s="10"/>
      <c r="L23" s="36"/>
    </row>
    <row r="24" spans="2:12" s="1" customFormat="1" ht="11.4" x14ac:dyDescent="0.2">
      <c r="B24" s="14"/>
      <c r="C24" s="5" t="s">
        <v>512</v>
      </c>
      <c r="D24" s="5" t="s">
        <v>288</v>
      </c>
      <c r="E24" s="6" t="s">
        <v>5293</v>
      </c>
      <c r="F24" s="7" t="s">
        <v>5294</v>
      </c>
      <c r="G24" s="8" t="s">
        <v>395</v>
      </c>
      <c r="H24" s="9">
        <v>496.73399999999998</v>
      </c>
      <c r="I24" s="29"/>
      <c r="J24" s="30">
        <f t="shared" si="1"/>
        <v>0</v>
      </c>
      <c r="K24" s="10"/>
      <c r="L24" s="16"/>
    </row>
    <row r="25" spans="2:12" s="1" customFormat="1" ht="11.4" x14ac:dyDescent="0.2">
      <c r="B25" s="14"/>
      <c r="C25" s="5" t="s">
        <v>515</v>
      </c>
      <c r="D25" s="5" t="s">
        <v>288</v>
      </c>
      <c r="E25" s="6" t="s">
        <v>4889</v>
      </c>
      <c r="F25" s="7" t="s">
        <v>4890</v>
      </c>
      <c r="G25" s="8" t="s">
        <v>395</v>
      </c>
      <c r="H25" s="9">
        <v>7373.5290000000005</v>
      </c>
      <c r="I25" s="29"/>
      <c r="J25" s="30">
        <f>ROUND(I25*H25,2)</f>
        <v>0</v>
      </c>
      <c r="K25" s="10"/>
      <c r="L25" s="16"/>
    </row>
    <row r="26" spans="2:12" s="1" customFormat="1" ht="11.4" x14ac:dyDescent="0.2">
      <c r="B26" s="14"/>
      <c r="C26" s="5" t="s">
        <v>518</v>
      </c>
      <c r="D26" s="5" t="s">
        <v>288</v>
      </c>
      <c r="E26" s="6" t="s">
        <v>5295</v>
      </c>
      <c r="F26" s="7" t="s">
        <v>5296</v>
      </c>
      <c r="G26" s="8" t="s">
        <v>395</v>
      </c>
      <c r="H26" s="9">
        <v>281.70999999999998</v>
      </c>
      <c r="I26" s="29"/>
      <c r="J26" s="30">
        <f t="shared" ref="J26:J40" si="2">ROUND(I26*H26,2)</f>
        <v>0</v>
      </c>
      <c r="K26" s="10"/>
      <c r="L26" s="16"/>
    </row>
    <row r="27" spans="2:12" s="1" customFormat="1" ht="11.4" x14ac:dyDescent="0.2">
      <c r="B27" s="14"/>
      <c r="C27" s="5" t="s">
        <v>521</v>
      </c>
      <c r="D27" s="5" t="s">
        <v>288</v>
      </c>
      <c r="E27" s="6" t="s">
        <v>1573</v>
      </c>
      <c r="F27" s="7" t="s">
        <v>1574</v>
      </c>
      <c r="G27" s="8" t="s">
        <v>595</v>
      </c>
      <c r="H27" s="9">
        <v>1291.5999999999999</v>
      </c>
      <c r="I27" s="29"/>
      <c r="J27" s="30">
        <f t="shared" si="2"/>
        <v>0</v>
      </c>
      <c r="K27" s="10"/>
      <c r="L27" s="16"/>
    </row>
    <row r="28" spans="2:12" s="1" customFormat="1" ht="11.4" x14ac:dyDescent="0.2">
      <c r="B28" s="14"/>
      <c r="C28" s="5" t="s">
        <v>525</v>
      </c>
      <c r="D28" s="5" t="s">
        <v>288</v>
      </c>
      <c r="E28" s="6" t="s">
        <v>1575</v>
      </c>
      <c r="F28" s="7" t="s">
        <v>1576</v>
      </c>
      <c r="G28" s="8" t="s">
        <v>595</v>
      </c>
      <c r="H28" s="9">
        <v>1258.3240000000001</v>
      </c>
      <c r="I28" s="29"/>
      <c r="J28" s="30">
        <f t="shared" si="2"/>
        <v>0</v>
      </c>
      <c r="K28" s="10"/>
      <c r="L28" s="16"/>
    </row>
    <row r="29" spans="2:12" s="1" customFormat="1" ht="11.4" x14ac:dyDescent="0.2">
      <c r="B29" s="14"/>
      <c r="C29" s="5" t="s">
        <v>528</v>
      </c>
      <c r="D29" s="5" t="s">
        <v>288</v>
      </c>
      <c r="E29" s="6" t="s">
        <v>1577</v>
      </c>
      <c r="F29" s="7" t="s">
        <v>1578</v>
      </c>
      <c r="G29" s="8" t="s">
        <v>595</v>
      </c>
      <c r="H29" s="9">
        <v>1258.3240000000001</v>
      </c>
      <c r="I29" s="29"/>
      <c r="J29" s="30">
        <f t="shared" si="2"/>
        <v>0</v>
      </c>
      <c r="K29" s="10"/>
      <c r="L29" s="16"/>
    </row>
    <row r="30" spans="2:12" s="1" customFormat="1" ht="11.4" x14ac:dyDescent="0.2">
      <c r="B30" s="14"/>
      <c r="C30" s="5" t="s">
        <v>531</v>
      </c>
      <c r="D30" s="5" t="s">
        <v>288</v>
      </c>
      <c r="E30" s="6" t="s">
        <v>1579</v>
      </c>
      <c r="F30" s="7" t="s">
        <v>1462</v>
      </c>
      <c r="G30" s="8" t="s">
        <v>595</v>
      </c>
      <c r="H30" s="9">
        <v>1258.3240000000001</v>
      </c>
      <c r="I30" s="29"/>
      <c r="J30" s="30">
        <f t="shared" si="2"/>
        <v>0</v>
      </c>
      <c r="K30" s="10"/>
      <c r="L30" s="16"/>
    </row>
    <row r="31" spans="2:12" s="20" customFormat="1" ht="25.95" customHeight="1" x14ac:dyDescent="0.25">
      <c r="B31" s="19"/>
      <c r="D31" s="21" t="s">
        <v>283</v>
      </c>
      <c r="E31" s="22" t="s">
        <v>1591</v>
      </c>
      <c r="F31" s="22" t="s">
        <v>1580</v>
      </c>
      <c r="I31" s="45"/>
      <c r="J31" s="23"/>
      <c r="K31" s="45"/>
      <c r="L31" s="36"/>
    </row>
    <row r="32" spans="2:12" s="20" customFormat="1" ht="11.4" x14ac:dyDescent="0.2">
      <c r="B32" s="19"/>
      <c r="C32" s="5" t="s">
        <v>534</v>
      </c>
      <c r="D32" s="5" t="s">
        <v>288</v>
      </c>
      <c r="E32" s="6" t="s">
        <v>5326</v>
      </c>
      <c r="F32" s="7" t="s">
        <v>5327</v>
      </c>
      <c r="G32" s="8" t="s">
        <v>395</v>
      </c>
      <c r="H32" s="9">
        <v>43.75</v>
      </c>
      <c r="I32" s="29"/>
      <c r="J32" s="30">
        <f t="shared" si="2"/>
        <v>0</v>
      </c>
      <c r="K32" s="10"/>
      <c r="L32" s="36"/>
    </row>
    <row r="33" spans="2:12" s="1" customFormat="1" ht="11.4" x14ac:dyDescent="0.2">
      <c r="B33" s="14"/>
      <c r="C33" s="5" t="s">
        <v>537</v>
      </c>
      <c r="D33" s="5" t="s">
        <v>288</v>
      </c>
      <c r="E33" s="6" t="s">
        <v>5328</v>
      </c>
      <c r="F33" s="7" t="s">
        <v>5182</v>
      </c>
      <c r="G33" s="8" t="s">
        <v>291</v>
      </c>
      <c r="H33" s="9">
        <v>175</v>
      </c>
      <c r="I33" s="29"/>
      <c r="J33" s="30">
        <f t="shared" si="2"/>
        <v>0</v>
      </c>
      <c r="K33" s="10"/>
      <c r="L33" s="16"/>
    </row>
    <row r="34" spans="2:12" s="1" customFormat="1" ht="11.4" x14ac:dyDescent="0.2">
      <c r="B34" s="14"/>
      <c r="C34" s="5" t="s">
        <v>540</v>
      </c>
      <c r="D34" s="5" t="s">
        <v>288</v>
      </c>
      <c r="E34" s="6" t="s">
        <v>5384</v>
      </c>
      <c r="F34" s="7" t="s">
        <v>5385</v>
      </c>
      <c r="G34" s="8" t="s">
        <v>395</v>
      </c>
      <c r="H34" s="9">
        <v>7.68</v>
      </c>
      <c r="I34" s="29"/>
      <c r="J34" s="30">
        <f>ROUND(I34*H34,2)</f>
        <v>0</v>
      </c>
      <c r="K34" s="10"/>
      <c r="L34" s="16"/>
    </row>
    <row r="35" spans="2:12" s="1" customFormat="1" ht="11.4" x14ac:dyDescent="0.2">
      <c r="B35" s="14"/>
      <c r="C35" s="5" t="s">
        <v>545</v>
      </c>
      <c r="D35" s="5" t="s">
        <v>288</v>
      </c>
      <c r="E35" s="6" t="s">
        <v>5297</v>
      </c>
      <c r="F35" s="7" t="s">
        <v>5298</v>
      </c>
      <c r="G35" s="8" t="s">
        <v>595</v>
      </c>
      <c r="H35" s="9">
        <v>606.12</v>
      </c>
      <c r="I35" s="29"/>
      <c r="J35" s="30">
        <f t="shared" ref="J35:J38" si="3">ROUND(I35*H35,2)</f>
        <v>0</v>
      </c>
      <c r="K35" s="10"/>
      <c r="L35" s="16"/>
    </row>
    <row r="36" spans="2:12" s="1" customFormat="1" ht="11.4" x14ac:dyDescent="0.2">
      <c r="B36" s="14"/>
      <c r="C36" s="5" t="s">
        <v>548</v>
      </c>
      <c r="D36" s="5" t="s">
        <v>288</v>
      </c>
      <c r="E36" s="6" t="s">
        <v>5386</v>
      </c>
      <c r="F36" s="7" t="s">
        <v>5254</v>
      </c>
      <c r="G36" s="8" t="s">
        <v>595</v>
      </c>
      <c r="H36" s="9">
        <v>102.3</v>
      </c>
      <c r="I36" s="29"/>
      <c r="J36" s="30">
        <f t="shared" si="3"/>
        <v>0</v>
      </c>
      <c r="K36" s="10"/>
      <c r="L36" s="16"/>
    </row>
    <row r="37" spans="2:12" s="20" customFormat="1" ht="25.95" customHeight="1" x14ac:dyDescent="0.25">
      <c r="B37" s="19"/>
      <c r="D37" s="21" t="s">
        <v>283</v>
      </c>
      <c r="E37" s="22" t="s">
        <v>1598</v>
      </c>
      <c r="F37" s="22" t="s">
        <v>3060</v>
      </c>
      <c r="I37" s="45"/>
      <c r="J37" s="23"/>
      <c r="K37" s="45"/>
      <c r="L37" s="36"/>
    </row>
    <row r="38" spans="2:12" s="1" customFormat="1" ht="11.4" x14ac:dyDescent="0.2">
      <c r="B38" s="14"/>
      <c r="C38" s="5" t="s">
        <v>551</v>
      </c>
      <c r="D38" s="5" t="s">
        <v>288</v>
      </c>
      <c r="E38" s="6" t="s">
        <v>5329</v>
      </c>
      <c r="F38" s="7" t="s">
        <v>5186</v>
      </c>
      <c r="G38" s="8" t="s">
        <v>395</v>
      </c>
      <c r="H38" s="9">
        <v>11.52</v>
      </c>
      <c r="I38" s="29"/>
      <c r="J38" s="30">
        <f t="shared" si="3"/>
        <v>0</v>
      </c>
      <c r="K38" s="10"/>
      <c r="L38" s="16"/>
    </row>
    <row r="39" spans="2:12" s="20" customFormat="1" ht="25.95" customHeight="1" x14ac:dyDescent="0.25">
      <c r="B39" s="19"/>
      <c r="D39" s="21" t="s">
        <v>283</v>
      </c>
      <c r="E39" s="22" t="s">
        <v>459</v>
      </c>
      <c r="F39" s="22" t="s">
        <v>1592</v>
      </c>
      <c r="I39" s="45"/>
      <c r="J39" s="23"/>
      <c r="K39" s="45"/>
      <c r="L39" s="36"/>
    </row>
    <row r="40" spans="2:12" s="1" customFormat="1" ht="11.4" x14ac:dyDescent="0.2">
      <c r="B40" s="14"/>
      <c r="C40" s="5" t="s">
        <v>554</v>
      </c>
      <c r="D40" s="5" t="s">
        <v>288</v>
      </c>
      <c r="E40" s="6" t="s">
        <v>1597</v>
      </c>
      <c r="F40" s="7" t="s">
        <v>1596</v>
      </c>
      <c r="G40" s="8" t="s">
        <v>595</v>
      </c>
      <c r="H40" s="9">
        <v>18.3</v>
      </c>
      <c r="I40" s="29"/>
      <c r="J40" s="30">
        <f t="shared" si="2"/>
        <v>0</v>
      </c>
      <c r="K40" s="10"/>
      <c r="L40" s="16"/>
    </row>
    <row r="41" spans="2:12" s="20" customFormat="1" ht="25.95" customHeight="1" x14ac:dyDescent="0.25">
      <c r="B41" s="19"/>
      <c r="D41" s="21" t="s">
        <v>283</v>
      </c>
      <c r="E41" s="22" t="s">
        <v>489</v>
      </c>
      <c r="F41" s="22" t="s">
        <v>1505</v>
      </c>
      <c r="I41" s="45"/>
      <c r="J41" s="23"/>
      <c r="K41" s="45"/>
      <c r="L41" s="36"/>
    </row>
    <row r="42" spans="2:12" s="1" customFormat="1" ht="11.4" x14ac:dyDescent="0.2">
      <c r="B42" s="14"/>
      <c r="C42" s="5" t="s">
        <v>557</v>
      </c>
      <c r="D42" s="5" t="s">
        <v>288</v>
      </c>
      <c r="E42" s="6" t="s">
        <v>5330</v>
      </c>
      <c r="F42" s="7" t="s">
        <v>5331</v>
      </c>
      <c r="G42" s="8" t="s">
        <v>595</v>
      </c>
      <c r="H42" s="9">
        <v>440.1</v>
      </c>
      <c r="I42" s="29"/>
      <c r="J42" s="30">
        <f t="shared" si="1"/>
        <v>0</v>
      </c>
      <c r="K42" s="10"/>
      <c r="L42" s="16"/>
    </row>
    <row r="43" spans="2:12" s="1" customFormat="1" ht="11.4" x14ac:dyDescent="0.2">
      <c r="B43" s="14"/>
      <c r="C43" s="5" t="s">
        <v>623</v>
      </c>
      <c r="D43" s="5" t="s">
        <v>288</v>
      </c>
      <c r="E43" s="6" t="s">
        <v>5332</v>
      </c>
      <c r="F43" s="7" t="s">
        <v>5333</v>
      </c>
      <c r="G43" s="8" t="s">
        <v>595</v>
      </c>
      <c r="H43" s="9">
        <v>440.1</v>
      </c>
      <c r="I43" s="29"/>
      <c r="J43" s="30">
        <f t="shared" si="1"/>
        <v>0</v>
      </c>
      <c r="K43" s="10"/>
      <c r="L43" s="16"/>
    </row>
    <row r="44" spans="2:12" s="1" customFormat="1" ht="11.4" x14ac:dyDescent="0.2">
      <c r="B44" s="14"/>
      <c r="C44" s="5" t="s">
        <v>626</v>
      </c>
      <c r="D44" s="5" t="s">
        <v>288</v>
      </c>
      <c r="E44" s="6" t="s">
        <v>5340</v>
      </c>
      <c r="F44" s="7" t="s">
        <v>5341</v>
      </c>
      <c r="G44" s="8" t="s">
        <v>595</v>
      </c>
      <c r="H44" s="9">
        <v>440.1</v>
      </c>
      <c r="I44" s="29"/>
      <c r="J44" s="30">
        <f t="shared" si="1"/>
        <v>0</v>
      </c>
      <c r="K44" s="10"/>
      <c r="L44" s="16"/>
    </row>
    <row r="45" spans="2:12" s="20" customFormat="1" ht="25.95" customHeight="1" x14ac:dyDescent="0.25">
      <c r="B45" s="19"/>
      <c r="D45" s="21" t="s">
        <v>283</v>
      </c>
      <c r="E45" s="22" t="s">
        <v>1612</v>
      </c>
      <c r="F45" s="22" t="s">
        <v>1361</v>
      </c>
      <c r="I45" s="45"/>
      <c r="J45" s="23"/>
      <c r="K45" s="45"/>
      <c r="L45" s="36"/>
    </row>
    <row r="46" spans="2:12" s="1" customFormat="1" ht="11.4" x14ac:dyDescent="0.2">
      <c r="B46" s="14"/>
      <c r="C46" s="5" t="s">
        <v>629</v>
      </c>
      <c r="D46" s="5" t="s">
        <v>288</v>
      </c>
      <c r="E46" s="6" t="s">
        <v>5387</v>
      </c>
      <c r="F46" s="7" t="s">
        <v>5388</v>
      </c>
      <c r="G46" s="8" t="s">
        <v>291</v>
      </c>
      <c r="H46" s="9">
        <v>425.7</v>
      </c>
      <c r="I46" s="29"/>
      <c r="J46" s="30">
        <f t="shared" ref="J46:J53" si="4">ROUND(I46*H46,2)</f>
        <v>0</v>
      </c>
      <c r="K46" s="10"/>
      <c r="L46" s="16"/>
    </row>
    <row r="47" spans="2:12" s="20" customFormat="1" ht="25.95" customHeight="1" x14ac:dyDescent="0.25">
      <c r="B47" s="19"/>
      <c r="D47" s="21" t="s">
        <v>283</v>
      </c>
      <c r="E47" s="22" t="s">
        <v>1671</v>
      </c>
      <c r="F47" s="22" t="s">
        <v>1505</v>
      </c>
      <c r="I47" s="45"/>
      <c r="J47" s="23"/>
      <c r="K47" s="45"/>
      <c r="L47" s="36"/>
    </row>
    <row r="48" spans="2:12" s="1" customFormat="1" ht="11.4" x14ac:dyDescent="0.2">
      <c r="B48" s="14"/>
      <c r="C48" s="5" t="s">
        <v>633</v>
      </c>
      <c r="D48" s="5" t="s">
        <v>288</v>
      </c>
      <c r="E48" s="6" t="s">
        <v>5330</v>
      </c>
      <c r="F48" s="7" t="s">
        <v>5331</v>
      </c>
      <c r="G48" s="8" t="s">
        <v>595</v>
      </c>
      <c r="H48" s="9">
        <v>149.6</v>
      </c>
      <c r="I48" s="29"/>
      <c r="J48" s="30">
        <f t="shared" si="4"/>
        <v>0</v>
      </c>
      <c r="K48" s="10"/>
      <c r="L48" s="16"/>
    </row>
    <row r="49" spans="2:12" s="1" customFormat="1" ht="11.4" x14ac:dyDescent="0.2">
      <c r="B49" s="14"/>
      <c r="C49" s="5" t="s">
        <v>636</v>
      </c>
      <c r="D49" s="5" t="s">
        <v>288</v>
      </c>
      <c r="E49" s="6" t="s">
        <v>5299</v>
      </c>
      <c r="F49" s="7" t="s">
        <v>5300</v>
      </c>
      <c r="G49" s="8" t="s">
        <v>595</v>
      </c>
      <c r="H49" s="9">
        <v>657</v>
      </c>
      <c r="I49" s="29"/>
      <c r="J49" s="30">
        <f t="shared" si="4"/>
        <v>0</v>
      </c>
      <c r="K49" s="10"/>
      <c r="L49" s="16"/>
    </row>
    <row r="50" spans="2:12" s="1" customFormat="1" ht="11.4" x14ac:dyDescent="0.2">
      <c r="B50" s="14"/>
      <c r="C50" s="5" t="s">
        <v>639</v>
      </c>
      <c r="D50" s="5" t="s">
        <v>288</v>
      </c>
      <c r="E50" s="6" t="s">
        <v>5332</v>
      </c>
      <c r="F50" s="7" t="s">
        <v>5333</v>
      </c>
      <c r="G50" s="8" t="s">
        <v>595</v>
      </c>
      <c r="H50" s="9">
        <v>149.6</v>
      </c>
      <c r="I50" s="29"/>
      <c r="J50" s="30">
        <f t="shared" si="4"/>
        <v>0</v>
      </c>
      <c r="K50" s="10"/>
      <c r="L50" s="16"/>
    </row>
    <row r="51" spans="2:12" s="1" customFormat="1" ht="11.4" x14ac:dyDescent="0.2">
      <c r="B51" s="14"/>
      <c r="C51" s="5" t="s">
        <v>642</v>
      </c>
      <c r="D51" s="5" t="s">
        <v>288</v>
      </c>
      <c r="E51" s="6" t="s">
        <v>5389</v>
      </c>
      <c r="F51" s="7" t="s">
        <v>5390</v>
      </c>
      <c r="G51" s="8" t="s">
        <v>595</v>
      </c>
      <c r="H51" s="9">
        <v>632.29999999999995</v>
      </c>
      <c r="I51" s="29"/>
      <c r="J51" s="30">
        <f t="shared" si="4"/>
        <v>0</v>
      </c>
      <c r="K51" s="10"/>
      <c r="L51" s="16"/>
    </row>
    <row r="52" spans="2:12" s="20" customFormat="1" ht="11.4" x14ac:dyDescent="0.2">
      <c r="B52" s="19"/>
      <c r="C52" s="5" t="s">
        <v>645</v>
      </c>
      <c r="D52" s="5" t="s">
        <v>288</v>
      </c>
      <c r="E52" s="6" t="s">
        <v>5391</v>
      </c>
      <c r="F52" s="7" t="s">
        <v>5392</v>
      </c>
      <c r="G52" s="8" t="s">
        <v>595</v>
      </c>
      <c r="H52" s="9">
        <v>102.3</v>
      </c>
      <c r="I52" s="29"/>
      <c r="J52" s="30">
        <f t="shared" si="4"/>
        <v>0</v>
      </c>
      <c r="K52" s="10"/>
      <c r="L52" s="36"/>
    </row>
    <row r="53" spans="2:12" s="1" customFormat="1" ht="11.4" x14ac:dyDescent="0.2">
      <c r="B53" s="14"/>
      <c r="C53" s="5" t="s">
        <v>648</v>
      </c>
      <c r="D53" s="5" t="s">
        <v>288</v>
      </c>
      <c r="E53" s="6" t="s">
        <v>5303</v>
      </c>
      <c r="F53" s="7" t="s">
        <v>5304</v>
      </c>
      <c r="G53" s="8" t="s">
        <v>595</v>
      </c>
      <c r="H53" s="9">
        <v>74</v>
      </c>
      <c r="I53" s="29"/>
      <c r="J53" s="30">
        <f t="shared" si="4"/>
        <v>0</v>
      </c>
      <c r="K53" s="10"/>
      <c r="L53" s="16"/>
    </row>
    <row r="54" spans="2:12" s="1" customFormat="1" ht="11.4" x14ac:dyDescent="0.2">
      <c r="B54" s="14"/>
      <c r="C54" s="5" t="s">
        <v>651</v>
      </c>
      <c r="D54" s="5" t="s">
        <v>288</v>
      </c>
      <c r="E54" s="6" t="s">
        <v>5336</v>
      </c>
      <c r="F54" s="7" t="s">
        <v>5337</v>
      </c>
      <c r="G54" s="8" t="s">
        <v>595</v>
      </c>
      <c r="H54" s="9">
        <v>490.1</v>
      </c>
      <c r="I54" s="29"/>
      <c r="J54" s="30">
        <f>ROUND(I54*H54,2)</f>
        <v>0</v>
      </c>
      <c r="K54" s="10"/>
      <c r="L54" s="16"/>
    </row>
    <row r="55" spans="2:12" s="1" customFormat="1" ht="11.4" x14ac:dyDescent="0.2">
      <c r="B55" s="14"/>
      <c r="C55" s="5" t="s">
        <v>654</v>
      </c>
      <c r="D55" s="5" t="s">
        <v>288</v>
      </c>
      <c r="E55" s="6" t="s">
        <v>5305</v>
      </c>
      <c r="F55" s="7" t="s">
        <v>5306</v>
      </c>
      <c r="G55" s="8" t="s">
        <v>595</v>
      </c>
      <c r="H55" s="9">
        <v>514.61</v>
      </c>
      <c r="I55" s="29"/>
      <c r="J55" s="30">
        <f t="shared" ref="J55:J64" si="5">ROUND(I55*H55,2)</f>
        <v>0</v>
      </c>
      <c r="K55" s="10"/>
      <c r="L55" s="16"/>
    </row>
    <row r="56" spans="2:12" s="1" customFormat="1" ht="11.4" x14ac:dyDescent="0.2">
      <c r="B56" s="14"/>
      <c r="C56" s="5" t="s">
        <v>657</v>
      </c>
      <c r="D56" s="5" t="s">
        <v>288</v>
      </c>
      <c r="E56" s="6" t="s">
        <v>5338</v>
      </c>
      <c r="F56" s="7" t="s">
        <v>5339</v>
      </c>
      <c r="G56" s="8" t="s">
        <v>595</v>
      </c>
      <c r="H56" s="9">
        <v>490.1</v>
      </c>
      <c r="I56" s="29"/>
      <c r="J56" s="30">
        <f t="shared" si="5"/>
        <v>0</v>
      </c>
      <c r="K56" s="10"/>
      <c r="L56" s="16"/>
    </row>
    <row r="57" spans="2:12" s="1" customFormat="1" ht="11.4" x14ac:dyDescent="0.2">
      <c r="B57" s="14"/>
      <c r="C57" s="5" t="s">
        <v>660</v>
      </c>
      <c r="D57" s="5" t="s">
        <v>288</v>
      </c>
      <c r="E57" s="6" t="s">
        <v>5307</v>
      </c>
      <c r="F57" s="7" t="s">
        <v>5308</v>
      </c>
      <c r="G57" s="8" t="s">
        <v>595</v>
      </c>
      <c r="H57" s="9">
        <v>514.61</v>
      </c>
      <c r="I57" s="29"/>
      <c r="J57" s="30">
        <f t="shared" si="5"/>
        <v>0</v>
      </c>
      <c r="K57" s="10"/>
      <c r="L57" s="16"/>
    </row>
    <row r="58" spans="2:12" s="1" customFormat="1" ht="11.4" x14ac:dyDescent="0.2">
      <c r="B58" s="14"/>
      <c r="C58" s="5" t="s">
        <v>663</v>
      </c>
      <c r="D58" s="5" t="s">
        <v>288</v>
      </c>
      <c r="E58" s="6" t="s">
        <v>5340</v>
      </c>
      <c r="F58" s="7" t="s">
        <v>5341</v>
      </c>
      <c r="G58" s="8" t="s">
        <v>595</v>
      </c>
      <c r="H58" s="9">
        <v>149.6</v>
      </c>
      <c r="I58" s="29"/>
      <c r="J58" s="30">
        <f t="shared" si="5"/>
        <v>0</v>
      </c>
      <c r="K58" s="10"/>
      <c r="L58" s="16"/>
    </row>
    <row r="59" spans="2:12" s="1" customFormat="1" ht="11.4" x14ac:dyDescent="0.2">
      <c r="B59" s="14"/>
      <c r="C59" s="5" t="s">
        <v>666</v>
      </c>
      <c r="D59" s="5" t="s">
        <v>288</v>
      </c>
      <c r="E59" s="6" t="s">
        <v>5393</v>
      </c>
      <c r="F59" s="7" t="s">
        <v>5394</v>
      </c>
      <c r="G59" s="8" t="s">
        <v>595</v>
      </c>
      <c r="H59" s="9">
        <v>102.3</v>
      </c>
      <c r="I59" s="29"/>
      <c r="J59" s="30">
        <f t="shared" si="5"/>
        <v>0</v>
      </c>
      <c r="K59" s="10"/>
      <c r="L59" s="16"/>
    </row>
    <row r="60" spans="2:12" s="1" customFormat="1" ht="11.4" x14ac:dyDescent="0.2">
      <c r="B60" s="14"/>
      <c r="C60" s="5" t="s">
        <v>669</v>
      </c>
      <c r="D60" s="5" t="s">
        <v>288</v>
      </c>
      <c r="E60" s="6" t="s">
        <v>5353</v>
      </c>
      <c r="F60" s="7" t="s">
        <v>5354</v>
      </c>
      <c r="G60" s="8" t="s">
        <v>291</v>
      </c>
      <c r="H60" s="9">
        <v>439</v>
      </c>
      <c r="I60" s="29"/>
      <c r="J60" s="30">
        <f t="shared" si="5"/>
        <v>0</v>
      </c>
      <c r="K60" s="10"/>
      <c r="L60" s="16"/>
    </row>
    <row r="61" spans="2:12" s="1" customFormat="1" ht="11.4" x14ac:dyDescent="0.2">
      <c r="B61" s="14"/>
      <c r="C61" s="5" t="s">
        <v>673</v>
      </c>
      <c r="D61" s="5" t="s">
        <v>288</v>
      </c>
      <c r="E61" s="6" t="s">
        <v>5355</v>
      </c>
      <c r="F61" s="7" t="s">
        <v>5356</v>
      </c>
      <c r="G61" s="8" t="s">
        <v>291</v>
      </c>
      <c r="H61" s="9">
        <v>258.2</v>
      </c>
      <c r="I61" s="29"/>
      <c r="J61" s="30">
        <f t="shared" si="5"/>
        <v>0</v>
      </c>
      <c r="K61" s="10"/>
      <c r="L61" s="16"/>
    </row>
    <row r="62" spans="2:12" s="1" customFormat="1" ht="11.4" x14ac:dyDescent="0.2">
      <c r="B62" s="14"/>
      <c r="C62" s="5" t="s">
        <v>676</v>
      </c>
      <c r="D62" s="5" t="s">
        <v>288</v>
      </c>
      <c r="E62" s="6" t="s">
        <v>5395</v>
      </c>
      <c r="F62" s="7" t="s">
        <v>5396</v>
      </c>
      <c r="G62" s="8" t="s">
        <v>595</v>
      </c>
      <c r="H62" s="9">
        <v>61</v>
      </c>
      <c r="I62" s="29"/>
      <c r="J62" s="30">
        <f t="shared" si="5"/>
        <v>0</v>
      </c>
      <c r="K62" s="10"/>
      <c r="L62" s="16"/>
    </row>
    <row r="63" spans="2:12" s="1" customFormat="1" ht="11.4" x14ac:dyDescent="0.2">
      <c r="B63" s="14"/>
      <c r="C63" s="5" t="s">
        <v>679</v>
      </c>
      <c r="D63" s="5" t="s">
        <v>288</v>
      </c>
      <c r="E63" s="6" t="s">
        <v>5363</v>
      </c>
      <c r="F63" s="7" t="s">
        <v>5364</v>
      </c>
      <c r="G63" s="8" t="s">
        <v>291</v>
      </c>
      <c r="H63" s="9">
        <v>12</v>
      </c>
      <c r="I63" s="29"/>
      <c r="J63" s="30">
        <f t="shared" si="5"/>
        <v>0</v>
      </c>
      <c r="K63" s="10"/>
      <c r="L63" s="16"/>
    </row>
    <row r="64" spans="2:12" s="1" customFormat="1" ht="11.4" x14ac:dyDescent="0.2">
      <c r="B64" s="14"/>
      <c r="C64" s="5" t="s">
        <v>682</v>
      </c>
      <c r="D64" s="5" t="s">
        <v>288</v>
      </c>
      <c r="E64" s="6" t="s">
        <v>5365</v>
      </c>
      <c r="F64" s="7" t="s">
        <v>5366</v>
      </c>
      <c r="G64" s="8" t="s">
        <v>291</v>
      </c>
      <c r="H64" s="9">
        <v>189.8</v>
      </c>
      <c r="I64" s="29"/>
      <c r="J64" s="30">
        <f t="shared" si="5"/>
        <v>0</v>
      </c>
      <c r="K64" s="10"/>
      <c r="L64" s="16"/>
    </row>
    <row r="65" spans="2:12" s="20" customFormat="1" ht="25.95" customHeight="1" x14ac:dyDescent="0.25">
      <c r="B65" s="19"/>
      <c r="D65" s="21" t="s">
        <v>283</v>
      </c>
      <c r="E65" s="22" t="s">
        <v>3668</v>
      </c>
      <c r="F65" s="22" t="s">
        <v>1599</v>
      </c>
      <c r="I65" s="45"/>
      <c r="J65" s="23"/>
      <c r="K65" s="45"/>
      <c r="L65" s="36"/>
    </row>
    <row r="66" spans="2:12" s="1" customFormat="1" ht="11.4" x14ac:dyDescent="0.2">
      <c r="B66" s="14"/>
      <c r="C66" s="5" t="s">
        <v>685</v>
      </c>
      <c r="D66" s="5" t="s">
        <v>288</v>
      </c>
      <c r="E66" s="6" t="s">
        <v>5347</v>
      </c>
      <c r="F66" s="7" t="s">
        <v>5348</v>
      </c>
      <c r="G66" s="8" t="s">
        <v>486</v>
      </c>
      <c r="H66" s="9">
        <v>3</v>
      </c>
      <c r="I66" s="29"/>
      <c r="J66" s="30">
        <f t="shared" si="1"/>
        <v>0</v>
      </c>
      <c r="K66" s="10"/>
      <c r="L66" s="16"/>
    </row>
    <row r="67" spans="2:12" s="1" customFormat="1" ht="11.4" x14ac:dyDescent="0.2">
      <c r="B67" s="14"/>
      <c r="C67" s="5" t="s">
        <v>688</v>
      </c>
      <c r="D67" s="5" t="s">
        <v>288</v>
      </c>
      <c r="E67" s="6" t="s">
        <v>5349</v>
      </c>
      <c r="F67" s="7" t="s">
        <v>5350</v>
      </c>
      <c r="G67" s="8" t="s">
        <v>486</v>
      </c>
      <c r="H67" s="9">
        <v>20</v>
      </c>
      <c r="I67" s="29"/>
      <c r="J67" s="30">
        <f t="shared" si="1"/>
        <v>0</v>
      </c>
      <c r="K67" s="10"/>
      <c r="L67" s="16"/>
    </row>
    <row r="68" spans="2:12" s="1" customFormat="1" ht="11.4" x14ac:dyDescent="0.2">
      <c r="B68" s="14"/>
      <c r="C68" s="5" t="s">
        <v>691</v>
      </c>
      <c r="D68" s="5" t="s">
        <v>288</v>
      </c>
      <c r="E68" s="6" t="s">
        <v>5351</v>
      </c>
      <c r="F68" s="7" t="s">
        <v>5223</v>
      </c>
      <c r="G68" s="8" t="s">
        <v>595</v>
      </c>
      <c r="H68" s="9">
        <v>0.28000000000000003</v>
      </c>
      <c r="I68" s="29"/>
      <c r="J68" s="30">
        <f t="shared" si="1"/>
        <v>0</v>
      </c>
      <c r="K68" s="10"/>
      <c r="L68" s="16"/>
    </row>
    <row r="69" spans="2:12" s="1" customFormat="1" ht="11.4" x14ac:dyDescent="0.2">
      <c r="B69" s="14"/>
      <c r="C69" s="5" t="s">
        <v>694</v>
      </c>
      <c r="D69" s="5" t="s">
        <v>288</v>
      </c>
      <c r="E69" s="6" t="s">
        <v>5352</v>
      </c>
      <c r="F69" s="7" t="s">
        <v>5223</v>
      </c>
      <c r="G69" s="8" t="s">
        <v>291</v>
      </c>
      <c r="H69" s="9">
        <v>150</v>
      </c>
      <c r="I69" s="29"/>
      <c r="J69" s="30">
        <f t="shared" si="1"/>
        <v>0</v>
      </c>
      <c r="K69" s="10"/>
      <c r="L69" s="16"/>
    </row>
    <row r="70" spans="2:12" s="1" customFormat="1" ht="11.4" x14ac:dyDescent="0.2">
      <c r="B70" s="14"/>
      <c r="C70" s="5" t="s">
        <v>697</v>
      </c>
      <c r="D70" s="5" t="s">
        <v>288</v>
      </c>
      <c r="E70" s="6" t="s">
        <v>5369</v>
      </c>
      <c r="F70" s="7" t="s">
        <v>434</v>
      </c>
      <c r="G70" s="8" t="s">
        <v>435</v>
      </c>
      <c r="H70" s="9">
        <v>373.12</v>
      </c>
      <c r="I70" s="29"/>
      <c r="J70" s="30">
        <f t="shared" si="1"/>
        <v>0</v>
      </c>
      <c r="K70" s="10"/>
      <c r="L70" s="16"/>
    </row>
    <row r="71" spans="2:12" s="1" customFormat="1" ht="11.4" x14ac:dyDescent="0.2">
      <c r="B71" s="14"/>
      <c r="C71" s="5" t="s">
        <v>700</v>
      </c>
      <c r="D71" s="5" t="s">
        <v>288</v>
      </c>
      <c r="E71" s="6" t="s">
        <v>5370</v>
      </c>
      <c r="F71" s="7" t="s">
        <v>5371</v>
      </c>
      <c r="G71" s="8" t="s">
        <v>435</v>
      </c>
      <c r="H71" s="9">
        <v>10820.48</v>
      </c>
      <c r="I71" s="29"/>
      <c r="J71" s="30">
        <f t="shared" si="1"/>
        <v>0</v>
      </c>
      <c r="K71" s="10"/>
      <c r="L71" s="16"/>
    </row>
    <row r="72" spans="2:12" s="1" customFormat="1" ht="11.4" x14ac:dyDescent="0.2">
      <c r="B72" s="14"/>
      <c r="C72" s="5" t="s">
        <v>703</v>
      </c>
      <c r="D72" s="5" t="s">
        <v>288</v>
      </c>
      <c r="E72" s="6" t="s">
        <v>1608</v>
      </c>
      <c r="F72" s="7" t="s">
        <v>1609</v>
      </c>
      <c r="G72" s="8" t="s">
        <v>435</v>
      </c>
      <c r="H72" s="9">
        <v>197.12</v>
      </c>
      <c r="I72" s="29"/>
      <c r="J72" s="30">
        <f t="shared" si="1"/>
        <v>0</v>
      </c>
      <c r="K72" s="10"/>
      <c r="L72" s="16"/>
    </row>
    <row r="73" spans="2:12" s="1" customFormat="1" ht="11.4" x14ac:dyDescent="0.2">
      <c r="B73" s="14"/>
      <c r="C73" s="5" t="s">
        <v>706</v>
      </c>
      <c r="D73" s="5" t="s">
        <v>288</v>
      </c>
      <c r="E73" s="6" t="s">
        <v>5372</v>
      </c>
      <c r="F73" s="7" t="s">
        <v>5373</v>
      </c>
      <c r="G73" s="8" t="s">
        <v>435</v>
      </c>
      <c r="H73" s="9">
        <v>176</v>
      </c>
      <c r="I73" s="29"/>
      <c r="J73" s="30">
        <f t="shared" si="1"/>
        <v>0</v>
      </c>
      <c r="K73" s="10"/>
      <c r="L73" s="16"/>
    </row>
    <row r="74" spans="2:12" s="1" customFormat="1" ht="22.95" customHeight="1" x14ac:dyDescent="0.3">
      <c r="B74" s="14"/>
      <c r="C74" s="18" t="s">
        <v>269</v>
      </c>
      <c r="J74" s="31">
        <f>SUM(J12:J73)</f>
        <v>0</v>
      </c>
      <c r="L74" s="16"/>
    </row>
    <row r="75" spans="2:12" s="1" customFormat="1" ht="6.9" customHeight="1" x14ac:dyDescent="0.2">
      <c r="B75" s="26"/>
      <c r="C75" s="27"/>
      <c r="D75" s="27"/>
      <c r="E75" s="27"/>
      <c r="F75" s="27"/>
      <c r="G75" s="27"/>
      <c r="H75" s="27"/>
      <c r="I75" s="27"/>
      <c r="J75" s="27"/>
      <c r="K75" s="27"/>
      <c r="L75" s="28"/>
    </row>
    <row r="77" spans="2:12" x14ac:dyDescent="0.2">
      <c r="J77" s="37"/>
    </row>
    <row r="78" spans="2:12" x14ac:dyDescent="0.2">
      <c r="H78" s="38"/>
    </row>
  </sheetData>
  <sheetProtection algorithmName="SHA-512" hashValue="cHw5qED56vxSqhMljLjyMkJbCXaKosfkEctS/XnpC2ByJhpg1vetIbJtSo9Ioj1dFDAOcyUX/8iQaSqKlA321w==" saltValue="9h6+bdRjCI+akAKIRv7RPA=="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74" xr:uid="{8B49C53C-EA34-49E3-B89D-C3A7362AA17D}">
      <formula1>ROUND(I11,2)</formula1>
    </dataValidation>
  </dataValidations>
  <hyperlinks>
    <hyperlink ref="O4" location="'Rek. obj.'!A1" display="*späť na Rek. obj." xr:uid="{FDBEE42E-2FD9-4113-B422-A11914CAD1C8}"/>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220493-1938-4F00-A937-FF0ADE165771}">
  <sheetPr codeName="Hárok135">
    <tabColor theme="6" tint="-0.249977111117893"/>
    <pageSetUpPr fitToPage="1"/>
  </sheetPr>
  <dimension ref="B1:O28"/>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9.28515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5397</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22.8" x14ac:dyDescent="0.2">
      <c r="B12" s="14"/>
      <c r="C12" s="5" t="s">
        <v>419</v>
      </c>
      <c r="D12" s="5" t="s">
        <v>288</v>
      </c>
      <c r="E12" s="6" t="s">
        <v>1703</v>
      </c>
      <c r="F12" s="7" t="s">
        <v>1704</v>
      </c>
      <c r="G12" s="8" t="s">
        <v>395</v>
      </c>
      <c r="H12" s="9">
        <v>7812</v>
      </c>
      <c r="I12" s="29"/>
      <c r="J12" s="30">
        <f t="shared" ref="J12:J15" si="0">ROUND(I12*H12,2)</f>
        <v>0</v>
      </c>
      <c r="K12" s="10"/>
      <c r="L12" s="16"/>
    </row>
    <row r="13" spans="2:15" s="1" customFormat="1" ht="22.8" x14ac:dyDescent="0.2">
      <c r="B13" s="14"/>
      <c r="C13" s="5" t="s">
        <v>422</v>
      </c>
      <c r="D13" s="5" t="s">
        <v>288</v>
      </c>
      <c r="E13" s="6" t="s">
        <v>5175</v>
      </c>
      <c r="F13" s="7" t="s">
        <v>5176</v>
      </c>
      <c r="G13" s="8" t="s">
        <v>395</v>
      </c>
      <c r="H13" s="9">
        <v>93744</v>
      </c>
      <c r="I13" s="29"/>
      <c r="J13" s="30">
        <f t="shared" si="0"/>
        <v>0</v>
      </c>
      <c r="K13" s="10"/>
      <c r="L13" s="16"/>
    </row>
    <row r="14" spans="2:15" s="20" customFormat="1" ht="11.4" x14ac:dyDescent="0.2">
      <c r="B14" s="19"/>
      <c r="C14" s="5" t="s">
        <v>443</v>
      </c>
      <c r="D14" s="5" t="s">
        <v>288</v>
      </c>
      <c r="E14" s="6" t="s">
        <v>1412</v>
      </c>
      <c r="F14" s="7" t="s">
        <v>1413</v>
      </c>
      <c r="G14" s="8" t="s">
        <v>395</v>
      </c>
      <c r="H14" s="9">
        <v>7812</v>
      </c>
      <c r="I14" s="29"/>
      <c r="J14" s="30">
        <f t="shared" si="0"/>
        <v>0</v>
      </c>
      <c r="K14" s="10"/>
      <c r="L14" s="36"/>
    </row>
    <row r="15" spans="2:15" s="1" customFormat="1" ht="11.4" x14ac:dyDescent="0.2">
      <c r="B15" s="14"/>
      <c r="C15" s="5" t="s">
        <v>459</v>
      </c>
      <c r="D15" s="5" t="s">
        <v>288</v>
      </c>
      <c r="E15" s="6" t="s">
        <v>5398</v>
      </c>
      <c r="F15" s="7" t="s">
        <v>5399</v>
      </c>
      <c r="G15" s="8" t="s">
        <v>595</v>
      </c>
      <c r="H15" s="9">
        <v>52080</v>
      </c>
      <c r="I15" s="29"/>
      <c r="J15" s="30">
        <f t="shared" si="0"/>
        <v>0</v>
      </c>
      <c r="K15" s="10"/>
      <c r="L15" s="16"/>
    </row>
    <row r="16" spans="2:15" s="1" customFormat="1" ht="11.4" x14ac:dyDescent="0.2">
      <c r="B16" s="14"/>
      <c r="C16" s="5" t="s">
        <v>489</v>
      </c>
      <c r="D16" s="5" t="s">
        <v>288</v>
      </c>
      <c r="E16" s="6" t="s">
        <v>1461</v>
      </c>
      <c r="F16" s="7" t="s">
        <v>1462</v>
      </c>
      <c r="G16" s="8" t="s">
        <v>595</v>
      </c>
      <c r="H16" s="9">
        <v>52080</v>
      </c>
      <c r="I16" s="29"/>
      <c r="J16" s="30">
        <f>ROUND(I16*H16,2)</f>
        <v>0</v>
      </c>
      <c r="K16" s="10"/>
      <c r="L16" s="16"/>
    </row>
    <row r="17" spans="2:12" s="1" customFormat="1" ht="11.4" x14ac:dyDescent="0.2">
      <c r="B17" s="14"/>
      <c r="C17" s="39" t="s">
        <v>492</v>
      </c>
      <c r="D17" s="39" t="s">
        <v>284</v>
      </c>
      <c r="E17" s="40" t="s">
        <v>1463</v>
      </c>
      <c r="F17" s="41" t="s">
        <v>1464</v>
      </c>
      <c r="G17" s="42" t="s">
        <v>336</v>
      </c>
      <c r="H17" s="43">
        <v>1609.2719999999999</v>
      </c>
      <c r="I17" s="29"/>
      <c r="J17" s="30">
        <f t="shared" ref="J17:J23" si="1">ROUND(I17*H17,2)</f>
        <v>0</v>
      </c>
      <c r="K17" s="10"/>
      <c r="L17" s="16"/>
    </row>
    <row r="18" spans="2:12" s="1" customFormat="1" ht="22.8" x14ac:dyDescent="0.2">
      <c r="B18" s="14"/>
      <c r="C18" s="5" t="s">
        <v>495</v>
      </c>
      <c r="D18" s="5" t="s">
        <v>288</v>
      </c>
      <c r="E18" s="6" t="s">
        <v>5400</v>
      </c>
      <c r="F18" s="7" t="s">
        <v>5401</v>
      </c>
      <c r="G18" s="8" t="s">
        <v>595</v>
      </c>
      <c r="H18" s="9">
        <v>52080</v>
      </c>
      <c r="I18" s="29"/>
      <c r="J18" s="30">
        <f t="shared" si="1"/>
        <v>0</v>
      </c>
      <c r="K18" s="10"/>
      <c r="L18" s="16"/>
    </row>
    <row r="19" spans="2:12" s="1" customFormat="1" ht="11.4" x14ac:dyDescent="0.2">
      <c r="B19" s="14"/>
      <c r="C19" s="5" t="s">
        <v>498</v>
      </c>
      <c r="D19" s="5" t="s">
        <v>288</v>
      </c>
      <c r="E19" s="6" t="s">
        <v>5402</v>
      </c>
      <c r="F19" s="7" t="s">
        <v>5403</v>
      </c>
      <c r="G19" s="8" t="s">
        <v>595</v>
      </c>
      <c r="H19" s="9">
        <v>52080</v>
      </c>
      <c r="I19" s="29"/>
      <c r="J19" s="30">
        <f t="shared" si="1"/>
        <v>0</v>
      </c>
      <c r="K19" s="10"/>
      <c r="L19" s="16"/>
    </row>
    <row r="20" spans="2:12" s="1" customFormat="1" ht="19.2" x14ac:dyDescent="0.2">
      <c r="B20" s="14"/>
      <c r="D20" s="24" t="s">
        <v>752</v>
      </c>
      <c r="F20" s="25" t="s">
        <v>5404</v>
      </c>
      <c r="I20" s="46"/>
      <c r="K20" s="46"/>
      <c r="L20" s="16"/>
    </row>
    <row r="21" spans="2:12" s="1" customFormat="1" ht="11.4" x14ac:dyDescent="0.2">
      <c r="B21" s="14"/>
      <c r="C21" s="39" t="s">
        <v>441</v>
      </c>
      <c r="D21" s="39" t="s">
        <v>284</v>
      </c>
      <c r="E21" s="40" t="s">
        <v>5405</v>
      </c>
      <c r="F21" s="41" t="s">
        <v>5406</v>
      </c>
      <c r="G21" s="42" t="s">
        <v>2724</v>
      </c>
      <c r="H21" s="43">
        <v>20.832000000000001</v>
      </c>
      <c r="I21" s="29"/>
      <c r="J21" s="30">
        <f t="shared" si="1"/>
        <v>0</v>
      </c>
      <c r="K21" s="10"/>
      <c r="L21" s="16"/>
    </row>
    <row r="22" spans="2:12" s="20" customFormat="1" ht="15" x14ac:dyDescent="0.25">
      <c r="B22" s="19"/>
      <c r="D22" s="21" t="s">
        <v>283</v>
      </c>
      <c r="E22" s="22" t="s">
        <v>1559</v>
      </c>
      <c r="F22" s="22" t="s">
        <v>1560</v>
      </c>
      <c r="I22" s="45"/>
      <c r="J22" s="23"/>
      <c r="K22" s="45"/>
      <c r="L22" s="36"/>
    </row>
    <row r="23" spans="2:12" s="1" customFormat="1" ht="11.4" x14ac:dyDescent="0.2">
      <c r="B23" s="14"/>
      <c r="C23" s="5" t="s">
        <v>503</v>
      </c>
      <c r="D23" s="5" t="s">
        <v>288</v>
      </c>
      <c r="E23" s="6" t="s">
        <v>5407</v>
      </c>
      <c r="F23" s="7" t="s">
        <v>5408</v>
      </c>
      <c r="G23" s="8" t="s">
        <v>435</v>
      </c>
      <c r="H23" s="9">
        <v>34.960999999999999</v>
      </c>
      <c r="I23" s="29"/>
      <c r="J23" s="30">
        <f t="shared" si="1"/>
        <v>0</v>
      </c>
      <c r="K23" s="10"/>
      <c r="L23" s="16"/>
    </row>
    <row r="24" spans="2:12" s="1" customFormat="1" ht="22.95" customHeight="1" x14ac:dyDescent="0.3">
      <c r="B24" s="14"/>
      <c r="C24" s="18" t="s">
        <v>269</v>
      </c>
      <c r="J24" s="31">
        <f>SUM(J12:J23)</f>
        <v>0</v>
      </c>
      <c r="L24" s="16"/>
    </row>
    <row r="25" spans="2:12" s="1" customFormat="1" ht="6.9" customHeight="1" x14ac:dyDescent="0.2">
      <c r="B25" s="26"/>
      <c r="C25" s="27"/>
      <c r="D25" s="27"/>
      <c r="E25" s="27"/>
      <c r="F25" s="27"/>
      <c r="G25" s="27"/>
      <c r="H25" s="27"/>
      <c r="I25" s="27"/>
      <c r="J25" s="27"/>
      <c r="K25" s="27"/>
      <c r="L25" s="28"/>
    </row>
    <row r="27" spans="2:12" x14ac:dyDescent="0.2">
      <c r="J27" s="37"/>
    </row>
    <row r="28" spans="2:12" x14ac:dyDescent="0.2">
      <c r="H28" s="38"/>
    </row>
  </sheetData>
  <sheetProtection algorithmName="SHA-512" hashValue="aacR3otqY2km16Wp+pNU1sDZ6V7Ako1ox12ET//o8iCseyj1t8re+L8UgGGGMl+RFjPWGJ1mb1aYwuIKgnhh/A==" saltValue="iWgGOqaQy2687hD6ysaaqw=="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24" xr:uid="{5B819EBD-DD94-454D-BAE3-AB09B408ECF0}">
      <formula1>ROUND(I11,2)</formula1>
    </dataValidation>
  </dataValidations>
  <hyperlinks>
    <hyperlink ref="O4" location="'Rek. obj.'!A1" display="*späť na Rek. obj." xr:uid="{F441D016-40BF-401A-AEFD-8AADA829FB48}"/>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B86902-ED6C-4B1E-9FEA-BE92C72CC69F}">
  <sheetPr codeName="Hárok136">
    <tabColor theme="6" tint="-0.249977111117893"/>
    <pageSetUpPr fitToPage="1"/>
  </sheetPr>
  <dimension ref="B1:O27"/>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5409</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5264</v>
      </c>
      <c r="F12" s="7" t="s">
        <v>5265</v>
      </c>
      <c r="G12" s="8" t="s">
        <v>395</v>
      </c>
      <c r="H12" s="9">
        <v>6249.6</v>
      </c>
      <c r="I12" s="29"/>
      <c r="J12" s="30">
        <f t="shared" ref="J12:J15" si="0">ROUND(I12*H12,2)</f>
        <v>0</v>
      </c>
      <c r="K12" s="10"/>
      <c r="L12" s="16"/>
    </row>
    <row r="13" spans="2:15" s="1" customFormat="1" ht="22.8" x14ac:dyDescent="0.2">
      <c r="B13" s="14"/>
      <c r="C13" s="5" t="s">
        <v>422</v>
      </c>
      <c r="D13" s="5" t="s">
        <v>288</v>
      </c>
      <c r="E13" s="6" t="s">
        <v>1701</v>
      </c>
      <c r="F13" s="7" t="s">
        <v>1702</v>
      </c>
      <c r="G13" s="8" t="s">
        <v>395</v>
      </c>
      <c r="H13" s="9">
        <v>6249.6</v>
      </c>
      <c r="I13" s="29"/>
      <c r="J13" s="30">
        <f t="shared" si="0"/>
        <v>0</v>
      </c>
      <c r="K13" s="10"/>
      <c r="L13" s="16"/>
    </row>
    <row r="14" spans="2:15" s="20" customFormat="1" ht="22.8" x14ac:dyDescent="0.2">
      <c r="B14" s="19"/>
      <c r="C14" s="5" t="s">
        <v>443</v>
      </c>
      <c r="D14" s="5" t="s">
        <v>288</v>
      </c>
      <c r="E14" s="6" t="s">
        <v>1703</v>
      </c>
      <c r="F14" s="7" t="s">
        <v>1704</v>
      </c>
      <c r="G14" s="8" t="s">
        <v>395</v>
      </c>
      <c r="H14" s="9">
        <v>168739.20000000001</v>
      </c>
      <c r="I14" s="29"/>
      <c r="J14" s="30">
        <f t="shared" si="0"/>
        <v>0</v>
      </c>
      <c r="K14" s="10"/>
      <c r="L14" s="36"/>
    </row>
    <row r="15" spans="2:15" s="1" customFormat="1" ht="22.8" x14ac:dyDescent="0.2">
      <c r="B15" s="14"/>
      <c r="C15" s="5" t="s">
        <v>459</v>
      </c>
      <c r="D15" s="5" t="s">
        <v>288</v>
      </c>
      <c r="E15" s="6" t="s">
        <v>1701</v>
      </c>
      <c r="F15" s="7" t="s">
        <v>1702</v>
      </c>
      <c r="G15" s="8" t="s">
        <v>395</v>
      </c>
      <c r="H15" s="9">
        <v>6249.6</v>
      </c>
      <c r="I15" s="29"/>
      <c r="J15" s="30">
        <f t="shared" si="0"/>
        <v>0</v>
      </c>
      <c r="K15" s="10"/>
      <c r="L15" s="16"/>
    </row>
    <row r="16" spans="2:15" s="1" customFormat="1" ht="22.8" x14ac:dyDescent="0.2">
      <c r="B16" s="14"/>
      <c r="C16" s="5" t="s">
        <v>489</v>
      </c>
      <c r="D16" s="5" t="s">
        <v>288</v>
      </c>
      <c r="E16" s="6" t="s">
        <v>1703</v>
      </c>
      <c r="F16" s="7" t="s">
        <v>1704</v>
      </c>
      <c r="G16" s="8" t="s">
        <v>395</v>
      </c>
      <c r="H16" s="9">
        <v>168739.20000000001</v>
      </c>
      <c r="I16" s="29"/>
      <c r="J16" s="30">
        <f>ROUND(I16*H16,2)</f>
        <v>0</v>
      </c>
      <c r="K16" s="10"/>
      <c r="L16" s="16"/>
    </row>
    <row r="17" spans="2:12" s="1" customFormat="1" ht="11.4" x14ac:dyDescent="0.2">
      <c r="B17" s="14"/>
      <c r="C17" s="5" t="s">
        <v>492</v>
      </c>
      <c r="D17" s="5" t="s">
        <v>288</v>
      </c>
      <c r="E17" s="6" t="s">
        <v>5410</v>
      </c>
      <c r="F17" s="7" t="s">
        <v>5411</v>
      </c>
      <c r="G17" s="8" t="s">
        <v>395</v>
      </c>
      <c r="H17" s="9">
        <v>6249.6</v>
      </c>
      <c r="I17" s="29"/>
      <c r="J17" s="30">
        <f t="shared" ref="J17:J22" si="1">ROUND(I17*H17,2)</f>
        <v>0</v>
      </c>
      <c r="K17" s="10"/>
      <c r="L17" s="16"/>
    </row>
    <row r="18" spans="2:12" s="1" customFormat="1" ht="11.4" x14ac:dyDescent="0.2">
      <c r="B18" s="14"/>
      <c r="C18" s="5" t="s">
        <v>495</v>
      </c>
      <c r="D18" s="5" t="s">
        <v>288</v>
      </c>
      <c r="E18" s="6" t="s">
        <v>1412</v>
      </c>
      <c r="F18" s="7" t="s">
        <v>1413</v>
      </c>
      <c r="G18" s="8" t="s">
        <v>395</v>
      </c>
      <c r="H18" s="9">
        <v>6249.6</v>
      </c>
      <c r="I18" s="29"/>
      <c r="J18" s="30">
        <f t="shared" si="1"/>
        <v>0</v>
      </c>
      <c r="K18" s="10"/>
      <c r="L18" s="16"/>
    </row>
    <row r="19" spans="2:12" s="1" customFormat="1" ht="11.4" x14ac:dyDescent="0.2">
      <c r="B19" s="14"/>
      <c r="C19" s="5" t="s">
        <v>498</v>
      </c>
      <c r="D19" s="5" t="s">
        <v>288</v>
      </c>
      <c r="E19" s="6" t="s">
        <v>1705</v>
      </c>
      <c r="F19" s="7" t="s">
        <v>1706</v>
      </c>
      <c r="G19" s="8" t="s">
        <v>395</v>
      </c>
      <c r="H19" s="9">
        <v>6249.6</v>
      </c>
      <c r="I19" s="29"/>
      <c r="J19" s="30">
        <f t="shared" si="1"/>
        <v>0</v>
      </c>
      <c r="K19" s="10"/>
      <c r="L19" s="16"/>
    </row>
    <row r="20" spans="2:12" s="1" customFormat="1" ht="11.4" x14ac:dyDescent="0.2">
      <c r="B20" s="14"/>
      <c r="C20" s="5" t="s">
        <v>441</v>
      </c>
      <c r="D20" s="5" t="s">
        <v>288</v>
      </c>
      <c r="E20" s="6" t="s">
        <v>5412</v>
      </c>
      <c r="F20" s="7" t="s">
        <v>5413</v>
      </c>
      <c r="G20" s="8" t="s">
        <v>595</v>
      </c>
      <c r="H20" s="9">
        <v>52080</v>
      </c>
      <c r="I20" s="29"/>
      <c r="J20" s="30">
        <f t="shared" si="1"/>
        <v>0</v>
      </c>
      <c r="K20" s="10"/>
      <c r="L20" s="16"/>
    </row>
    <row r="21" spans="2:12" s="1" customFormat="1" ht="11.4" x14ac:dyDescent="0.2">
      <c r="B21" s="14"/>
      <c r="C21" s="5" t="s">
        <v>503</v>
      </c>
      <c r="D21" s="5" t="s">
        <v>288</v>
      </c>
      <c r="E21" s="6" t="s">
        <v>5414</v>
      </c>
      <c r="F21" s="7" t="s">
        <v>5415</v>
      </c>
      <c r="G21" s="8" t="s">
        <v>595</v>
      </c>
      <c r="H21" s="9">
        <v>52080</v>
      </c>
      <c r="I21" s="29"/>
      <c r="J21" s="30">
        <f t="shared" si="1"/>
        <v>0</v>
      </c>
      <c r="K21" s="10"/>
      <c r="L21" s="16"/>
    </row>
    <row r="22" spans="2:12" s="1" customFormat="1" ht="11.4" x14ac:dyDescent="0.2">
      <c r="B22" s="14"/>
      <c r="C22" s="5" t="s">
        <v>506</v>
      </c>
      <c r="D22" s="5" t="s">
        <v>288</v>
      </c>
      <c r="E22" s="6" t="s">
        <v>5416</v>
      </c>
      <c r="F22" s="7" t="s">
        <v>5417</v>
      </c>
      <c r="G22" s="8" t="s">
        <v>595</v>
      </c>
      <c r="H22" s="9">
        <v>52080</v>
      </c>
      <c r="I22" s="29"/>
      <c r="J22" s="30">
        <f t="shared" si="1"/>
        <v>0</v>
      </c>
      <c r="K22" s="10"/>
      <c r="L22" s="16"/>
    </row>
    <row r="23" spans="2:12" s="1" customFormat="1" ht="22.95" customHeight="1" x14ac:dyDescent="0.3">
      <c r="B23" s="14"/>
      <c r="C23" s="18" t="s">
        <v>269</v>
      </c>
      <c r="J23" s="31">
        <f>SUM(J12:J22)</f>
        <v>0</v>
      </c>
      <c r="L23" s="16"/>
    </row>
    <row r="24" spans="2:12" s="1" customFormat="1" ht="6.9" customHeight="1" x14ac:dyDescent="0.2">
      <c r="B24" s="26"/>
      <c r="C24" s="27"/>
      <c r="D24" s="27"/>
      <c r="E24" s="27"/>
      <c r="F24" s="27"/>
      <c r="G24" s="27"/>
      <c r="H24" s="27"/>
      <c r="I24" s="27"/>
      <c r="J24" s="27"/>
      <c r="K24" s="27"/>
      <c r="L24" s="28"/>
    </row>
    <row r="26" spans="2:12" x14ac:dyDescent="0.2">
      <c r="J26" s="37"/>
    </row>
    <row r="27" spans="2:12" x14ac:dyDescent="0.2">
      <c r="H27" s="38"/>
    </row>
  </sheetData>
  <sheetProtection algorithmName="SHA-512" hashValue="4/LTK/4+5rp6moOuyh0Mszj7qeOszT+AKQOmQ1gcxtMX0pTfLjJJ5jz6v9h+T1ntjtG/yoyXU+W7BWtJPCyKBQ==" saltValue="/5v3i72GvkvZfFvPIQRx9g=="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23" xr:uid="{DDD4CA94-3738-4AD8-B41A-2C07A3111E91}">
      <formula1>ROUND(I11,2)</formula1>
    </dataValidation>
  </dataValidations>
  <hyperlinks>
    <hyperlink ref="O4" location="'Rek. obj.'!A1" display="*späť na Rek. obj." xr:uid="{A73D8E1E-3B92-499C-8D05-DC1373A16D31}"/>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B3CD4C-CE51-4B33-80CB-E0C9C63B5AC1}">
  <sheetPr codeName="Hárok18">
    <tabColor theme="6" tint="0.39997558519241921"/>
    <pageSetUpPr fitToPage="1"/>
  </sheetPr>
  <dimension ref="B1:O93"/>
  <sheetViews>
    <sheetView showGridLines="0" zoomScaleNormal="100" workbookViewId="0">
      <pane ySplit="9" topLeftCell="A10" activePane="bottomLeft" state="frozen"/>
      <selection pane="bottomLeft" activeCell="O4" sqref="O4"/>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981</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419</v>
      </c>
      <c r="F10" s="22" t="s">
        <v>982</v>
      </c>
      <c r="J10" s="23"/>
      <c r="L10" s="36"/>
    </row>
    <row r="11" spans="2:15" s="20" customFormat="1" ht="25.95" customHeight="1" x14ac:dyDescent="0.25">
      <c r="B11" s="19"/>
      <c r="D11" s="21" t="s">
        <v>283</v>
      </c>
      <c r="E11" s="22" t="s">
        <v>286</v>
      </c>
      <c r="F11" s="22" t="s">
        <v>632</v>
      </c>
      <c r="J11" s="23"/>
      <c r="L11" s="36"/>
    </row>
    <row r="12" spans="2:15" s="1" customFormat="1" ht="11.4" x14ac:dyDescent="0.2">
      <c r="B12" s="14"/>
      <c r="C12" s="5" t="s">
        <v>419</v>
      </c>
      <c r="D12" s="5" t="s">
        <v>288</v>
      </c>
      <c r="E12" s="6" t="s">
        <v>721</v>
      </c>
      <c r="F12" s="7" t="s">
        <v>722</v>
      </c>
      <c r="G12" s="8" t="s">
        <v>314</v>
      </c>
      <c r="H12" s="9">
        <v>1</v>
      </c>
      <c r="I12" s="29"/>
      <c r="J12" s="30">
        <f t="shared" ref="J12:J74" si="0">ROUND(I12*H12,2)</f>
        <v>0</v>
      </c>
      <c r="K12" s="10"/>
      <c r="L12" s="16"/>
    </row>
    <row r="13" spans="2:15" s="1" customFormat="1" ht="11.4" x14ac:dyDescent="0.2">
      <c r="B13" s="14"/>
      <c r="C13" s="5" t="s">
        <v>422</v>
      </c>
      <c r="D13" s="5" t="s">
        <v>288</v>
      </c>
      <c r="E13" s="6" t="s">
        <v>723</v>
      </c>
      <c r="F13" s="7" t="s">
        <v>724</v>
      </c>
      <c r="G13" s="8" t="s">
        <v>716</v>
      </c>
      <c r="H13" s="9">
        <v>8</v>
      </c>
      <c r="I13" s="29"/>
      <c r="J13" s="30">
        <f t="shared" ref="J13:J15" si="1">ROUND(I13*H13,2)</f>
        <v>0</v>
      </c>
      <c r="K13" s="10"/>
      <c r="L13" s="16"/>
    </row>
    <row r="14" spans="2:15" s="20" customFormat="1" ht="11.4" x14ac:dyDescent="0.2">
      <c r="B14" s="19"/>
      <c r="C14" s="5" t="s">
        <v>443</v>
      </c>
      <c r="D14" s="5" t="s">
        <v>288</v>
      </c>
      <c r="E14" s="6" t="s">
        <v>725</v>
      </c>
      <c r="F14" s="7" t="s">
        <v>726</v>
      </c>
      <c r="G14" s="8" t="s">
        <v>314</v>
      </c>
      <c r="H14" s="9">
        <v>1</v>
      </c>
      <c r="I14" s="29"/>
      <c r="J14" s="30">
        <f t="shared" si="1"/>
        <v>0</v>
      </c>
      <c r="K14" s="10"/>
      <c r="L14" s="36"/>
    </row>
    <row r="15" spans="2:15" s="1" customFormat="1" ht="11.4" x14ac:dyDescent="0.2">
      <c r="B15" s="14"/>
      <c r="C15" s="5" t="s">
        <v>459</v>
      </c>
      <c r="D15" s="5" t="s">
        <v>288</v>
      </c>
      <c r="E15" s="6" t="s">
        <v>727</v>
      </c>
      <c r="F15" s="7" t="s">
        <v>728</v>
      </c>
      <c r="G15" s="8" t="s">
        <v>291</v>
      </c>
      <c r="H15" s="9">
        <v>8</v>
      </c>
      <c r="I15" s="29"/>
      <c r="J15" s="30">
        <f t="shared" si="1"/>
        <v>0</v>
      </c>
      <c r="K15" s="10"/>
      <c r="L15" s="16"/>
    </row>
    <row r="16" spans="2:15" s="1" customFormat="1" ht="11.4" x14ac:dyDescent="0.2">
      <c r="B16" s="14"/>
      <c r="C16" s="39" t="s">
        <v>489</v>
      </c>
      <c r="D16" s="39" t="s">
        <v>284</v>
      </c>
      <c r="E16" s="40" t="s">
        <v>729</v>
      </c>
      <c r="F16" s="41" t="s">
        <v>730</v>
      </c>
      <c r="G16" s="42" t="s">
        <v>336</v>
      </c>
      <c r="H16" s="43">
        <v>1.24</v>
      </c>
      <c r="I16" s="29"/>
      <c r="J16" s="30">
        <f>ROUND(I16*H16,2)</f>
        <v>0</v>
      </c>
      <c r="K16" s="10"/>
      <c r="L16" s="16"/>
    </row>
    <row r="17" spans="2:12" s="1" customFormat="1" ht="11.4" x14ac:dyDescent="0.2">
      <c r="B17" s="14"/>
      <c r="C17" s="39" t="s">
        <v>492</v>
      </c>
      <c r="D17" s="39" t="s">
        <v>284</v>
      </c>
      <c r="E17" s="40" t="s">
        <v>731</v>
      </c>
      <c r="F17" s="41" t="s">
        <v>732</v>
      </c>
      <c r="G17" s="42" t="s">
        <v>336</v>
      </c>
      <c r="H17" s="43">
        <v>7.6</v>
      </c>
      <c r="I17" s="29"/>
      <c r="J17" s="30">
        <f t="shared" ref="J17:J30" si="2">ROUND(I17*H17,2)</f>
        <v>0</v>
      </c>
      <c r="K17" s="10"/>
      <c r="L17" s="16"/>
    </row>
    <row r="18" spans="2:12" s="1" customFormat="1" ht="11.4" x14ac:dyDescent="0.2">
      <c r="B18" s="14"/>
      <c r="C18" s="5" t="s">
        <v>495</v>
      </c>
      <c r="D18" s="5" t="s">
        <v>288</v>
      </c>
      <c r="E18" s="6" t="s">
        <v>733</v>
      </c>
      <c r="F18" s="7" t="s">
        <v>734</v>
      </c>
      <c r="G18" s="8" t="s">
        <v>314</v>
      </c>
      <c r="H18" s="9">
        <v>8</v>
      </c>
      <c r="I18" s="29"/>
      <c r="J18" s="30">
        <f t="shared" si="2"/>
        <v>0</v>
      </c>
      <c r="K18" s="10"/>
      <c r="L18" s="16"/>
    </row>
    <row r="19" spans="2:12" s="1" customFormat="1" ht="11.4" x14ac:dyDescent="0.2">
      <c r="B19" s="14"/>
      <c r="C19" s="39" t="s">
        <v>498</v>
      </c>
      <c r="D19" s="39" t="s">
        <v>284</v>
      </c>
      <c r="E19" s="40" t="s">
        <v>735</v>
      </c>
      <c r="F19" s="41" t="s">
        <v>736</v>
      </c>
      <c r="G19" s="42" t="s">
        <v>314</v>
      </c>
      <c r="H19" s="43">
        <v>8</v>
      </c>
      <c r="I19" s="29"/>
      <c r="J19" s="30">
        <f t="shared" si="2"/>
        <v>0</v>
      </c>
      <c r="K19" s="10"/>
      <c r="L19" s="16"/>
    </row>
    <row r="20" spans="2:12" s="1" customFormat="1" ht="11.4" x14ac:dyDescent="0.2">
      <c r="B20" s="14"/>
      <c r="C20" s="5" t="s">
        <v>441</v>
      </c>
      <c r="D20" s="5" t="s">
        <v>288</v>
      </c>
      <c r="E20" s="6" t="s">
        <v>737</v>
      </c>
      <c r="F20" s="7" t="s">
        <v>738</v>
      </c>
      <c r="G20" s="8" t="s">
        <v>314</v>
      </c>
      <c r="H20" s="9">
        <v>8</v>
      </c>
      <c r="I20" s="29"/>
      <c r="J20" s="30">
        <f t="shared" si="2"/>
        <v>0</v>
      </c>
      <c r="K20" s="10"/>
      <c r="L20" s="16"/>
    </row>
    <row r="21" spans="2:12" s="1" customFormat="1" ht="11.4" x14ac:dyDescent="0.2">
      <c r="B21" s="14"/>
      <c r="C21" s="39" t="s">
        <v>503</v>
      </c>
      <c r="D21" s="39" t="s">
        <v>284</v>
      </c>
      <c r="E21" s="40" t="s">
        <v>739</v>
      </c>
      <c r="F21" s="41" t="s">
        <v>740</v>
      </c>
      <c r="G21" s="42" t="s">
        <v>314</v>
      </c>
      <c r="H21" s="43">
        <v>8</v>
      </c>
      <c r="I21" s="29"/>
      <c r="J21" s="30">
        <f t="shared" si="2"/>
        <v>0</v>
      </c>
      <c r="K21" s="10"/>
      <c r="L21" s="16"/>
    </row>
    <row r="22" spans="2:12" s="1" customFormat="1" ht="11.4" x14ac:dyDescent="0.2">
      <c r="B22" s="14"/>
      <c r="C22" s="5" t="s">
        <v>506</v>
      </c>
      <c r="D22" s="5" t="s">
        <v>288</v>
      </c>
      <c r="E22" s="6" t="s">
        <v>741</v>
      </c>
      <c r="F22" s="7" t="s">
        <v>742</v>
      </c>
      <c r="G22" s="8" t="s">
        <v>291</v>
      </c>
      <c r="H22" s="9">
        <v>485</v>
      </c>
      <c r="I22" s="29"/>
      <c r="J22" s="30">
        <f t="shared" si="2"/>
        <v>0</v>
      </c>
      <c r="K22" s="10"/>
      <c r="L22" s="16"/>
    </row>
    <row r="23" spans="2:12" s="1" customFormat="1" ht="11.4" x14ac:dyDescent="0.2">
      <c r="B23" s="14"/>
      <c r="C23" s="39" t="s">
        <v>509</v>
      </c>
      <c r="D23" s="39" t="s">
        <v>284</v>
      </c>
      <c r="E23" s="40" t="s">
        <v>743</v>
      </c>
      <c r="F23" s="41" t="s">
        <v>744</v>
      </c>
      <c r="G23" s="42" t="s">
        <v>291</v>
      </c>
      <c r="H23" s="43">
        <v>485</v>
      </c>
      <c r="I23" s="29"/>
      <c r="J23" s="30">
        <f t="shared" si="2"/>
        <v>0</v>
      </c>
      <c r="K23" s="10"/>
      <c r="L23" s="16"/>
    </row>
    <row r="24" spans="2:12" s="1" customFormat="1" ht="11.4" x14ac:dyDescent="0.2">
      <c r="B24" s="14"/>
      <c r="C24" s="5" t="s">
        <v>512</v>
      </c>
      <c r="D24" s="5" t="s">
        <v>288</v>
      </c>
      <c r="E24" s="6" t="s">
        <v>337</v>
      </c>
      <c r="F24" s="7" t="s">
        <v>745</v>
      </c>
      <c r="G24" s="8" t="s">
        <v>314</v>
      </c>
      <c r="H24" s="9">
        <v>1</v>
      </c>
      <c r="I24" s="29"/>
      <c r="J24" s="30">
        <f t="shared" si="2"/>
        <v>0</v>
      </c>
      <c r="K24" s="10"/>
      <c r="L24" s="16"/>
    </row>
    <row r="25" spans="2:12" s="1" customFormat="1" ht="11.4" x14ac:dyDescent="0.2">
      <c r="B25" s="14"/>
      <c r="C25" s="39" t="s">
        <v>515</v>
      </c>
      <c r="D25" s="39" t="s">
        <v>284</v>
      </c>
      <c r="E25" s="40" t="s">
        <v>746</v>
      </c>
      <c r="F25" s="41" t="s">
        <v>747</v>
      </c>
      <c r="G25" s="42" t="s">
        <v>314</v>
      </c>
      <c r="H25" s="43">
        <v>1</v>
      </c>
      <c r="I25" s="29"/>
      <c r="J25" s="30">
        <f t="shared" si="2"/>
        <v>0</v>
      </c>
      <c r="K25" s="10"/>
      <c r="L25" s="16"/>
    </row>
    <row r="26" spans="2:12" s="1" customFormat="1" ht="11.4" x14ac:dyDescent="0.2">
      <c r="B26" s="14"/>
      <c r="C26" s="39" t="s">
        <v>518</v>
      </c>
      <c r="D26" s="39" t="s">
        <v>284</v>
      </c>
      <c r="E26" s="40" t="s">
        <v>748</v>
      </c>
      <c r="F26" s="41" t="s">
        <v>749</v>
      </c>
      <c r="G26" s="42" t="s">
        <v>336</v>
      </c>
      <c r="H26" s="43">
        <v>3.1</v>
      </c>
      <c r="I26" s="29"/>
      <c r="J26" s="30">
        <f t="shared" si="2"/>
        <v>0</v>
      </c>
      <c r="K26" s="10"/>
      <c r="L26" s="16"/>
    </row>
    <row r="27" spans="2:12" s="1" customFormat="1" ht="11.4" x14ac:dyDescent="0.2">
      <c r="B27" s="14"/>
      <c r="C27" s="39" t="s">
        <v>521</v>
      </c>
      <c r="D27" s="39" t="s">
        <v>284</v>
      </c>
      <c r="E27" s="40" t="s">
        <v>750</v>
      </c>
      <c r="F27" s="41" t="s">
        <v>751</v>
      </c>
      <c r="G27" s="42" t="s">
        <v>291</v>
      </c>
      <c r="H27" s="43">
        <v>5</v>
      </c>
      <c r="I27" s="29"/>
      <c r="J27" s="30">
        <f t="shared" si="2"/>
        <v>0</v>
      </c>
      <c r="K27" s="10"/>
      <c r="L27" s="16"/>
    </row>
    <row r="28" spans="2:12" s="1" customFormat="1" ht="38.4" x14ac:dyDescent="0.2">
      <c r="B28" s="14"/>
      <c r="D28" s="24" t="s">
        <v>752</v>
      </c>
      <c r="F28" s="25" t="s">
        <v>753</v>
      </c>
      <c r="I28" s="46"/>
      <c r="K28" s="46"/>
      <c r="L28" s="16"/>
    </row>
    <row r="29" spans="2:12" s="20" customFormat="1" ht="11.4" x14ac:dyDescent="0.2">
      <c r="B29" s="19"/>
      <c r="C29" s="5" t="s">
        <v>525</v>
      </c>
      <c r="D29" s="5" t="s">
        <v>288</v>
      </c>
      <c r="E29" s="6" t="s">
        <v>754</v>
      </c>
      <c r="F29" s="7" t="s">
        <v>344</v>
      </c>
      <c r="G29" s="8" t="s">
        <v>314</v>
      </c>
      <c r="H29" s="9">
        <v>1</v>
      </c>
      <c r="I29" s="29"/>
      <c r="J29" s="30">
        <f t="shared" si="2"/>
        <v>0</v>
      </c>
      <c r="K29" s="10"/>
      <c r="L29" s="36"/>
    </row>
    <row r="30" spans="2:12" s="1" customFormat="1" ht="11.4" x14ac:dyDescent="0.2">
      <c r="B30" s="14"/>
      <c r="C30" s="5" t="s">
        <v>528</v>
      </c>
      <c r="D30" s="5" t="s">
        <v>288</v>
      </c>
      <c r="E30" s="6" t="s">
        <v>755</v>
      </c>
      <c r="F30" s="7" t="s">
        <v>756</v>
      </c>
      <c r="G30" s="8" t="s">
        <v>291</v>
      </c>
      <c r="H30" s="9">
        <v>5</v>
      </c>
      <c r="I30" s="29"/>
      <c r="J30" s="30">
        <f t="shared" si="2"/>
        <v>0</v>
      </c>
      <c r="K30" s="10"/>
      <c r="L30" s="16"/>
    </row>
    <row r="31" spans="2:12" s="1" customFormat="1" ht="22.8" x14ac:dyDescent="0.2">
      <c r="B31" s="14"/>
      <c r="C31" s="39" t="s">
        <v>531</v>
      </c>
      <c r="D31" s="39" t="s">
        <v>284</v>
      </c>
      <c r="E31" s="40" t="s">
        <v>757</v>
      </c>
      <c r="F31" s="41" t="s">
        <v>758</v>
      </c>
      <c r="G31" s="42" t="s">
        <v>291</v>
      </c>
      <c r="H31" s="43">
        <v>5</v>
      </c>
      <c r="I31" s="29"/>
      <c r="J31" s="30">
        <f>ROUND(I31*H31,2)</f>
        <v>0</v>
      </c>
      <c r="K31" s="10"/>
      <c r="L31" s="16"/>
    </row>
    <row r="32" spans="2:12" s="1" customFormat="1" ht="11.4" x14ac:dyDescent="0.2">
      <c r="B32" s="14"/>
      <c r="C32" s="5" t="s">
        <v>534</v>
      </c>
      <c r="D32" s="5" t="s">
        <v>288</v>
      </c>
      <c r="E32" s="6" t="s">
        <v>759</v>
      </c>
      <c r="F32" s="7" t="s">
        <v>760</v>
      </c>
      <c r="G32" s="8" t="s">
        <v>314</v>
      </c>
      <c r="H32" s="9">
        <v>8</v>
      </c>
      <c r="I32" s="29"/>
      <c r="J32" s="30">
        <f t="shared" ref="J32:J45" si="3">ROUND(I32*H32,2)</f>
        <v>0</v>
      </c>
      <c r="K32" s="10"/>
      <c r="L32" s="16"/>
    </row>
    <row r="33" spans="2:12" s="1" customFormat="1" ht="19.2" x14ac:dyDescent="0.2">
      <c r="B33" s="14"/>
      <c r="D33" s="24" t="s">
        <v>752</v>
      </c>
      <c r="F33" s="25" t="s">
        <v>761</v>
      </c>
      <c r="I33" s="46"/>
      <c r="K33" s="46"/>
      <c r="L33" s="16"/>
    </row>
    <row r="34" spans="2:12" s="1" customFormat="1" ht="11.4" x14ac:dyDescent="0.2">
      <c r="B34" s="14"/>
      <c r="C34" s="39" t="s">
        <v>537</v>
      </c>
      <c r="D34" s="39" t="s">
        <v>284</v>
      </c>
      <c r="E34" s="40" t="s">
        <v>762</v>
      </c>
      <c r="F34" s="41" t="s">
        <v>763</v>
      </c>
      <c r="G34" s="42" t="s">
        <v>314</v>
      </c>
      <c r="H34" s="43">
        <v>8</v>
      </c>
      <c r="I34" s="29"/>
      <c r="J34" s="30">
        <f t="shared" si="3"/>
        <v>0</v>
      </c>
      <c r="K34" s="10"/>
      <c r="L34" s="16"/>
    </row>
    <row r="35" spans="2:12" s="1" customFormat="1" ht="11.4" x14ac:dyDescent="0.2">
      <c r="B35" s="14"/>
      <c r="C35" s="5" t="s">
        <v>540</v>
      </c>
      <c r="D35" s="5" t="s">
        <v>288</v>
      </c>
      <c r="E35" s="6" t="s">
        <v>764</v>
      </c>
      <c r="F35" s="7" t="s">
        <v>765</v>
      </c>
      <c r="G35" s="8" t="s">
        <v>314</v>
      </c>
      <c r="H35" s="9">
        <v>1</v>
      </c>
      <c r="I35" s="29"/>
      <c r="J35" s="30">
        <f t="shared" si="3"/>
        <v>0</v>
      </c>
      <c r="K35" s="10"/>
      <c r="L35" s="16"/>
    </row>
    <row r="36" spans="2:12" s="1" customFormat="1" ht="11.4" x14ac:dyDescent="0.2">
      <c r="B36" s="14"/>
      <c r="C36" s="5" t="s">
        <v>545</v>
      </c>
      <c r="D36" s="5" t="s">
        <v>288</v>
      </c>
      <c r="E36" s="6" t="s">
        <v>766</v>
      </c>
      <c r="F36" s="7" t="s">
        <v>767</v>
      </c>
      <c r="G36" s="8" t="s">
        <v>314</v>
      </c>
      <c r="H36" s="9">
        <v>1</v>
      </c>
      <c r="I36" s="29"/>
      <c r="J36" s="30">
        <f t="shared" si="3"/>
        <v>0</v>
      </c>
      <c r="K36" s="10"/>
      <c r="L36" s="16"/>
    </row>
    <row r="37" spans="2:12" s="1" customFormat="1" ht="11.4" x14ac:dyDescent="0.2">
      <c r="B37" s="14"/>
      <c r="C37" s="5" t="s">
        <v>548</v>
      </c>
      <c r="D37" s="5" t="s">
        <v>288</v>
      </c>
      <c r="E37" s="6" t="s">
        <v>772</v>
      </c>
      <c r="F37" s="7" t="s">
        <v>773</v>
      </c>
      <c r="G37" s="8" t="s">
        <v>314</v>
      </c>
      <c r="H37" s="9">
        <v>20</v>
      </c>
      <c r="I37" s="29"/>
      <c r="J37" s="30">
        <f t="shared" si="3"/>
        <v>0</v>
      </c>
      <c r="K37" s="10"/>
      <c r="L37" s="16"/>
    </row>
    <row r="38" spans="2:12" s="1" customFormat="1" ht="11.4" x14ac:dyDescent="0.2">
      <c r="B38" s="14"/>
      <c r="C38" s="39" t="s">
        <v>551</v>
      </c>
      <c r="D38" s="39" t="s">
        <v>284</v>
      </c>
      <c r="E38" s="40" t="s">
        <v>774</v>
      </c>
      <c r="F38" s="41" t="s">
        <v>775</v>
      </c>
      <c r="G38" s="42" t="s">
        <v>314</v>
      </c>
      <c r="H38" s="43">
        <v>20</v>
      </c>
      <c r="I38" s="29"/>
      <c r="J38" s="30">
        <f t="shared" si="3"/>
        <v>0</v>
      </c>
      <c r="K38" s="10"/>
      <c r="L38" s="16"/>
    </row>
    <row r="39" spans="2:12" s="1" customFormat="1" ht="11.4" x14ac:dyDescent="0.2">
      <c r="B39" s="14"/>
      <c r="C39" s="5" t="s">
        <v>554</v>
      </c>
      <c r="D39" s="5" t="s">
        <v>288</v>
      </c>
      <c r="E39" s="6" t="s">
        <v>776</v>
      </c>
      <c r="F39" s="7" t="s">
        <v>777</v>
      </c>
      <c r="G39" s="8" t="s">
        <v>314</v>
      </c>
      <c r="H39" s="9">
        <v>20</v>
      </c>
      <c r="I39" s="29"/>
      <c r="J39" s="30">
        <f t="shared" si="3"/>
        <v>0</v>
      </c>
      <c r="K39" s="10"/>
      <c r="L39" s="16"/>
    </row>
    <row r="40" spans="2:12" s="1" customFormat="1" ht="11.4" x14ac:dyDescent="0.2">
      <c r="B40" s="14"/>
      <c r="C40" s="39" t="s">
        <v>557</v>
      </c>
      <c r="D40" s="39" t="s">
        <v>284</v>
      </c>
      <c r="E40" s="40" t="s">
        <v>778</v>
      </c>
      <c r="F40" s="41" t="s">
        <v>779</v>
      </c>
      <c r="G40" s="42" t="s">
        <v>314</v>
      </c>
      <c r="H40" s="43">
        <v>20</v>
      </c>
      <c r="I40" s="29"/>
      <c r="J40" s="30">
        <f t="shared" si="3"/>
        <v>0</v>
      </c>
      <c r="K40" s="10"/>
      <c r="L40" s="16"/>
    </row>
    <row r="41" spans="2:12" s="1" customFormat="1" ht="11.4" x14ac:dyDescent="0.2">
      <c r="B41" s="14"/>
      <c r="C41" s="5" t="s">
        <v>623</v>
      </c>
      <c r="D41" s="5" t="s">
        <v>288</v>
      </c>
      <c r="E41" s="6" t="s">
        <v>780</v>
      </c>
      <c r="F41" s="7" t="s">
        <v>781</v>
      </c>
      <c r="G41" s="8" t="s">
        <v>291</v>
      </c>
      <c r="H41" s="9">
        <v>30</v>
      </c>
      <c r="I41" s="29"/>
      <c r="J41" s="30">
        <f t="shared" si="3"/>
        <v>0</v>
      </c>
      <c r="K41" s="10"/>
      <c r="L41" s="16"/>
    </row>
    <row r="42" spans="2:12" s="1" customFormat="1" ht="22.8" x14ac:dyDescent="0.2">
      <c r="B42" s="14"/>
      <c r="C42" s="39" t="s">
        <v>626</v>
      </c>
      <c r="D42" s="39" t="s">
        <v>284</v>
      </c>
      <c r="E42" s="40" t="s">
        <v>782</v>
      </c>
      <c r="F42" s="41" t="s">
        <v>783</v>
      </c>
      <c r="G42" s="42" t="s">
        <v>291</v>
      </c>
      <c r="H42" s="43">
        <v>30</v>
      </c>
      <c r="I42" s="29"/>
      <c r="J42" s="30">
        <f t="shared" si="3"/>
        <v>0</v>
      </c>
      <c r="K42" s="10"/>
      <c r="L42" s="16"/>
    </row>
    <row r="43" spans="2:12" s="1" customFormat="1" ht="11.4" x14ac:dyDescent="0.2">
      <c r="B43" s="14"/>
      <c r="C43" s="5" t="s">
        <v>629</v>
      </c>
      <c r="D43" s="5" t="s">
        <v>288</v>
      </c>
      <c r="E43" s="6" t="s">
        <v>784</v>
      </c>
      <c r="F43" s="7" t="s">
        <v>785</v>
      </c>
      <c r="G43" s="8" t="s">
        <v>291</v>
      </c>
      <c r="H43" s="9">
        <v>30</v>
      </c>
      <c r="I43" s="29"/>
      <c r="J43" s="30">
        <f t="shared" si="3"/>
        <v>0</v>
      </c>
      <c r="K43" s="10"/>
      <c r="L43" s="16"/>
    </row>
    <row r="44" spans="2:12" s="1" customFormat="1" ht="22.8" x14ac:dyDescent="0.2">
      <c r="B44" s="14"/>
      <c r="C44" s="39" t="s">
        <v>633</v>
      </c>
      <c r="D44" s="39" t="s">
        <v>284</v>
      </c>
      <c r="E44" s="40" t="s">
        <v>786</v>
      </c>
      <c r="F44" s="41" t="s">
        <v>787</v>
      </c>
      <c r="G44" s="42" t="s">
        <v>314</v>
      </c>
      <c r="H44" s="43">
        <v>3</v>
      </c>
      <c r="I44" s="29"/>
      <c r="J44" s="30">
        <f t="shared" si="3"/>
        <v>0</v>
      </c>
      <c r="K44" s="10"/>
      <c r="L44" s="16"/>
    </row>
    <row r="45" spans="2:12" s="1" customFormat="1" ht="11.4" x14ac:dyDescent="0.2">
      <c r="B45" s="14"/>
      <c r="C45" s="5" t="s">
        <v>636</v>
      </c>
      <c r="D45" s="5" t="s">
        <v>288</v>
      </c>
      <c r="E45" s="6" t="s">
        <v>788</v>
      </c>
      <c r="F45" s="7" t="s">
        <v>789</v>
      </c>
      <c r="G45" s="8" t="s">
        <v>395</v>
      </c>
      <c r="H45" s="9">
        <v>5.6319999999999997</v>
      </c>
      <c r="I45" s="29"/>
      <c r="J45" s="30">
        <f t="shared" si="3"/>
        <v>0</v>
      </c>
      <c r="K45" s="10"/>
      <c r="L45" s="16"/>
    </row>
    <row r="46" spans="2:12" s="1" customFormat="1" ht="11.4" x14ac:dyDescent="0.2">
      <c r="B46" s="14"/>
      <c r="C46" s="39" t="s">
        <v>639</v>
      </c>
      <c r="D46" s="39" t="s">
        <v>284</v>
      </c>
      <c r="E46" s="40" t="s">
        <v>790</v>
      </c>
      <c r="F46" s="41" t="s">
        <v>791</v>
      </c>
      <c r="G46" s="42" t="s">
        <v>395</v>
      </c>
      <c r="H46" s="43">
        <v>5.6319999999999997</v>
      </c>
      <c r="I46" s="29"/>
      <c r="J46" s="30">
        <f>ROUND(I46*H46,2)</f>
        <v>0</v>
      </c>
      <c r="K46" s="10"/>
      <c r="L46" s="16"/>
    </row>
    <row r="47" spans="2:12" s="1" customFormat="1" ht="11.4" x14ac:dyDescent="0.2">
      <c r="B47" s="14"/>
      <c r="C47" s="5" t="s">
        <v>642</v>
      </c>
      <c r="D47" s="5" t="s">
        <v>288</v>
      </c>
      <c r="E47" s="6" t="s">
        <v>792</v>
      </c>
      <c r="F47" s="7" t="s">
        <v>793</v>
      </c>
      <c r="G47" s="8" t="s">
        <v>314</v>
      </c>
      <c r="H47" s="9">
        <v>3</v>
      </c>
      <c r="I47" s="29"/>
      <c r="J47" s="30">
        <f t="shared" ref="J47:J60" si="4">ROUND(I47*H47,2)</f>
        <v>0</v>
      </c>
      <c r="K47" s="10"/>
      <c r="L47" s="16"/>
    </row>
    <row r="48" spans="2:12" s="1" customFormat="1" ht="11.4" x14ac:dyDescent="0.2">
      <c r="B48" s="14"/>
      <c r="C48" s="5" t="s">
        <v>645</v>
      </c>
      <c r="D48" s="5" t="s">
        <v>288</v>
      </c>
      <c r="E48" s="6" t="s">
        <v>794</v>
      </c>
      <c r="F48" s="7" t="s">
        <v>795</v>
      </c>
      <c r="G48" s="8" t="s">
        <v>314</v>
      </c>
      <c r="H48" s="9">
        <v>1</v>
      </c>
      <c r="I48" s="29"/>
      <c r="J48" s="30">
        <f t="shared" si="4"/>
        <v>0</v>
      </c>
      <c r="K48" s="10"/>
      <c r="L48" s="16"/>
    </row>
    <row r="49" spans="2:12" s="1" customFormat="1" ht="11.4" x14ac:dyDescent="0.2">
      <c r="B49" s="14"/>
      <c r="C49" s="39" t="s">
        <v>648</v>
      </c>
      <c r="D49" s="39" t="s">
        <v>284</v>
      </c>
      <c r="E49" s="40" t="s">
        <v>796</v>
      </c>
      <c r="F49" s="41" t="s">
        <v>797</v>
      </c>
      <c r="G49" s="42" t="s">
        <v>314</v>
      </c>
      <c r="H49" s="43">
        <v>1</v>
      </c>
      <c r="I49" s="29"/>
      <c r="J49" s="30">
        <f t="shared" si="4"/>
        <v>0</v>
      </c>
      <c r="K49" s="10"/>
      <c r="L49" s="16"/>
    </row>
    <row r="50" spans="2:12" s="1" customFormat="1" ht="11.4" x14ac:dyDescent="0.2">
      <c r="B50" s="14"/>
      <c r="C50" s="39" t="s">
        <v>651</v>
      </c>
      <c r="D50" s="39" t="s">
        <v>284</v>
      </c>
      <c r="E50" s="40" t="s">
        <v>798</v>
      </c>
      <c r="F50" s="41" t="s">
        <v>799</v>
      </c>
      <c r="G50" s="42" t="s">
        <v>314</v>
      </c>
      <c r="H50" s="43">
        <v>1</v>
      </c>
      <c r="I50" s="29"/>
      <c r="J50" s="30">
        <f t="shared" si="4"/>
        <v>0</v>
      </c>
      <c r="K50" s="10"/>
      <c r="L50" s="16"/>
    </row>
    <row r="51" spans="2:12" s="1" customFormat="1" ht="11.4" x14ac:dyDescent="0.2">
      <c r="B51" s="14"/>
      <c r="C51" s="39" t="s">
        <v>654</v>
      </c>
      <c r="D51" s="39" t="s">
        <v>284</v>
      </c>
      <c r="E51" s="40" t="s">
        <v>800</v>
      </c>
      <c r="F51" s="41" t="s">
        <v>801</v>
      </c>
      <c r="G51" s="42" t="s">
        <v>314</v>
      </c>
      <c r="H51" s="43">
        <v>1</v>
      </c>
      <c r="I51" s="29"/>
      <c r="J51" s="30">
        <f t="shared" si="4"/>
        <v>0</v>
      </c>
      <c r="K51" s="10"/>
      <c r="L51" s="16"/>
    </row>
    <row r="52" spans="2:12" s="1" customFormat="1" ht="11.4" x14ac:dyDescent="0.2">
      <c r="B52" s="14"/>
      <c r="C52" s="39" t="s">
        <v>657</v>
      </c>
      <c r="D52" s="39" t="s">
        <v>284</v>
      </c>
      <c r="E52" s="40" t="s">
        <v>802</v>
      </c>
      <c r="F52" s="41" t="s">
        <v>803</v>
      </c>
      <c r="G52" s="42" t="s">
        <v>314</v>
      </c>
      <c r="H52" s="43">
        <v>1</v>
      </c>
      <c r="I52" s="29"/>
      <c r="J52" s="30">
        <f t="shared" si="4"/>
        <v>0</v>
      </c>
      <c r="K52" s="10"/>
      <c r="L52" s="16"/>
    </row>
    <row r="53" spans="2:12" s="1" customFormat="1" ht="11.4" x14ac:dyDescent="0.2">
      <c r="B53" s="14"/>
      <c r="C53" s="39" t="s">
        <v>660</v>
      </c>
      <c r="D53" s="39" t="s">
        <v>284</v>
      </c>
      <c r="E53" s="40" t="s">
        <v>804</v>
      </c>
      <c r="F53" s="41" t="s">
        <v>805</v>
      </c>
      <c r="G53" s="42" t="s">
        <v>314</v>
      </c>
      <c r="H53" s="43">
        <v>1</v>
      </c>
      <c r="I53" s="29"/>
      <c r="J53" s="30">
        <f t="shared" si="4"/>
        <v>0</v>
      </c>
      <c r="K53" s="10"/>
      <c r="L53" s="16"/>
    </row>
    <row r="54" spans="2:12" s="1" customFormat="1" ht="11.4" x14ac:dyDescent="0.2">
      <c r="B54" s="14"/>
      <c r="C54" s="39" t="s">
        <v>663</v>
      </c>
      <c r="D54" s="39" t="s">
        <v>284</v>
      </c>
      <c r="E54" s="40" t="s">
        <v>806</v>
      </c>
      <c r="F54" s="41" t="s">
        <v>807</v>
      </c>
      <c r="G54" s="42" t="s">
        <v>314</v>
      </c>
      <c r="H54" s="43">
        <v>1</v>
      </c>
      <c r="I54" s="29"/>
      <c r="J54" s="30">
        <f t="shared" si="4"/>
        <v>0</v>
      </c>
      <c r="K54" s="10"/>
      <c r="L54" s="16"/>
    </row>
    <row r="55" spans="2:12" s="1" customFormat="1" ht="11.4" x14ac:dyDescent="0.2">
      <c r="B55" s="14"/>
      <c r="C55" s="39" t="s">
        <v>666</v>
      </c>
      <c r="D55" s="39" t="s">
        <v>284</v>
      </c>
      <c r="E55" s="40" t="s">
        <v>808</v>
      </c>
      <c r="F55" s="41" t="s">
        <v>809</v>
      </c>
      <c r="G55" s="42" t="s">
        <v>314</v>
      </c>
      <c r="H55" s="43">
        <v>2</v>
      </c>
      <c r="I55" s="29"/>
      <c r="J55" s="30">
        <f t="shared" si="4"/>
        <v>0</v>
      </c>
      <c r="K55" s="10"/>
      <c r="L55" s="16"/>
    </row>
    <row r="56" spans="2:12" s="1" customFormat="1" ht="11.4" x14ac:dyDescent="0.2">
      <c r="B56" s="14"/>
      <c r="C56" s="39" t="s">
        <v>669</v>
      </c>
      <c r="D56" s="39" t="s">
        <v>284</v>
      </c>
      <c r="E56" s="40" t="s">
        <v>810</v>
      </c>
      <c r="F56" s="41" t="s">
        <v>811</v>
      </c>
      <c r="G56" s="42" t="s">
        <v>314</v>
      </c>
      <c r="H56" s="43">
        <v>1</v>
      </c>
      <c r="I56" s="29"/>
      <c r="J56" s="30">
        <f t="shared" si="4"/>
        <v>0</v>
      </c>
      <c r="K56" s="10"/>
      <c r="L56" s="16"/>
    </row>
    <row r="57" spans="2:12" s="1" customFormat="1" ht="22.8" x14ac:dyDescent="0.2">
      <c r="B57" s="14"/>
      <c r="C57" s="39" t="s">
        <v>673</v>
      </c>
      <c r="D57" s="39" t="s">
        <v>284</v>
      </c>
      <c r="E57" s="40" t="s">
        <v>812</v>
      </c>
      <c r="F57" s="41" t="s">
        <v>813</v>
      </c>
      <c r="G57" s="42" t="s">
        <v>314</v>
      </c>
      <c r="H57" s="43">
        <v>1</v>
      </c>
      <c r="I57" s="29"/>
      <c r="J57" s="30">
        <f t="shared" si="4"/>
        <v>0</v>
      </c>
      <c r="K57" s="10"/>
      <c r="L57" s="16"/>
    </row>
    <row r="58" spans="2:12" s="1" customFormat="1" ht="11.4" x14ac:dyDescent="0.2">
      <c r="B58" s="14"/>
      <c r="C58" s="39" t="s">
        <v>676</v>
      </c>
      <c r="D58" s="39" t="s">
        <v>284</v>
      </c>
      <c r="E58" s="40" t="s">
        <v>814</v>
      </c>
      <c r="F58" s="41" t="s">
        <v>815</v>
      </c>
      <c r="G58" s="42" t="s">
        <v>314</v>
      </c>
      <c r="H58" s="43">
        <v>1</v>
      </c>
      <c r="I58" s="29"/>
      <c r="J58" s="30">
        <f t="shared" si="4"/>
        <v>0</v>
      </c>
      <c r="K58" s="10"/>
      <c r="L58" s="16"/>
    </row>
    <row r="59" spans="2:12" s="1" customFormat="1" ht="11.4" x14ac:dyDescent="0.2">
      <c r="B59" s="14"/>
      <c r="C59" s="39" t="s">
        <v>679</v>
      </c>
      <c r="D59" s="39" t="s">
        <v>284</v>
      </c>
      <c r="E59" s="40" t="s">
        <v>816</v>
      </c>
      <c r="F59" s="41" t="s">
        <v>817</v>
      </c>
      <c r="G59" s="42" t="s">
        <v>314</v>
      </c>
      <c r="H59" s="43">
        <v>1</v>
      </c>
      <c r="I59" s="29"/>
      <c r="J59" s="30">
        <f t="shared" si="4"/>
        <v>0</v>
      </c>
      <c r="K59" s="10"/>
      <c r="L59" s="16"/>
    </row>
    <row r="60" spans="2:12" s="1" customFormat="1" ht="11.4" x14ac:dyDescent="0.2">
      <c r="B60" s="14"/>
      <c r="C60" s="39" t="s">
        <v>682</v>
      </c>
      <c r="D60" s="39" t="s">
        <v>284</v>
      </c>
      <c r="E60" s="40" t="s">
        <v>818</v>
      </c>
      <c r="F60" s="41" t="s">
        <v>819</v>
      </c>
      <c r="G60" s="42" t="s">
        <v>314</v>
      </c>
      <c r="H60" s="43">
        <v>1</v>
      </c>
      <c r="I60" s="29"/>
      <c r="J60" s="30">
        <f t="shared" si="4"/>
        <v>0</v>
      </c>
      <c r="K60" s="10"/>
      <c r="L60" s="16"/>
    </row>
    <row r="61" spans="2:12" s="1" customFormat="1" ht="11.4" x14ac:dyDescent="0.2">
      <c r="B61" s="14"/>
      <c r="C61" s="5" t="s">
        <v>685</v>
      </c>
      <c r="D61" s="5" t="s">
        <v>288</v>
      </c>
      <c r="E61" s="6" t="s">
        <v>820</v>
      </c>
      <c r="F61" s="7" t="s">
        <v>821</v>
      </c>
      <c r="G61" s="8" t="s">
        <v>822</v>
      </c>
      <c r="H61" s="9">
        <v>1</v>
      </c>
      <c r="I61" s="29"/>
      <c r="J61" s="30">
        <f>ROUND(I61*H61,2)</f>
        <v>0</v>
      </c>
      <c r="K61" s="10"/>
      <c r="L61" s="16"/>
    </row>
    <row r="62" spans="2:12" s="1" customFormat="1" ht="11.4" x14ac:dyDescent="0.2">
      <c r="B62" s="14"/>
      <c r="C62" s="5" t="s">
        <v>688</v>
      </c>
      <c r="D62" s="5" t="s">
        <v>288</v>
      </c>
      <c r="E62" s="6" t="s">
        <v>823</v>
      </c>
      <c r="F62" s="7" t="s">
        <v>824</v>
      </c>
      <c r="G62" s="8" t="s">
        <v>716</v>
      </c>
      <c r="H62" s="9">
        <v>8</v>
      </c>
      <c r="I62" s="29"/>
      <c r="J62" s="30">
        <f t="shared" ref="J62:J69" si="5">ROUND(I62*H62,2)</f>
        <v>0</v>
      </c>
      <c r="K62" s="10"/>
      <c r="L62" s="16"/>
    </row>
    <row r="63" spans="2:12" s="1" customFormat="1" ht="11.4" x14ac:dyDescent="0.2">
      <c r="B63" s="14"/>
      <c r="C63" s="5" t="s">
        <v>691</v>
      </c>
      <c r="D63" s="5" t="s">
        <v>288</v>
      </c>
      <c r="E63" s="6" t="s">
        <v>825</v>
      </c>
      <c r="F63" s="7" t="s">
        <v>826</v>
      </c>
      <c r="G63" s="8" t="s">
        <v>716</v>
      </c>
      <c r="H63" s="9">
        <v>8</v>
      </c>
      <c r="I63" s="29"/>
      <c r="J63" s="30">
        <f t="shared" si="5"/>
        <v>0</v>
      </c>
      <c r="K63" s="10"/>
      <c r="L63" s="16"/>
    </row>
    <row r="64" spans="2:12" s="1" customFormat="1" ht="11.4" x14ac:dyDescent="0.2">
      <c r="B64" s="14"/>
      <c r="C64" s="5" t="s">
        <v>694</v>
      </c>
      <c r="D64" s="5" t="s">
        <v>288</v>
      </c>
      <c r="E64" s="6" t="s">
        <v>827</v>
      </c>
      <c r="F64" s="7" t="s">
        <v>828</v>
      </c>
      <c r="G64" s="8" t="s">
        <v>716</v>
      </c>
      <c r="H64" s="9">
        <v>8</v>
      </c>
      <c r="I64" s="29"/>
      <c r="J64" s="30">
        <f t="shared" si="5"/>
        <v>0</v>
      </c>
      <c r="K64" s="10"/>
      <c r="L64" s="16"/>
    </row>
    <row r="65" spans="2:12" s="1" customFormat="1" ht="11.4" x14ac:dyDescent="0.2">
      <c r="B65" s="14"/>
      <c r="C65" s="39" t="s">
        <v>697</v>
      </c>
      <c r="D65" s="39" t="s">
        <v>284</v>
      </c>
      <c r="E65" s="40" t="s">
        <v>829</v>
      </c>
      <c r="F65" s="41" t="s">
        <v>830</v>
      </c>
      <c r="G65" s="42" t="s">
        <v>314</v>
      </c>
      <c r="H65" s="43">
        <v>1</v>
      </c>
      <c r="I65" s="29"/>
      <c r="J65" s="30">
        <f t="shared" si="5"/>
        <v>0</v>
      </c>
      <c r="K65" s="10"/>
      <c r="L65" s="16"/>
    </row>
    <row r="66" spans="2:12" s="1" customFormat="1" ht="11.4" x14ac:dyDescent="0.2">
      <c r="B66" s="14"/>
      <c r="C66" s="39" t="s">
        <v>700</v>
      </c>
      <c r="D66" s="39" t="s">
        <v>284</v>
      </c>
      <c r="E66" s="40" t="s">
        <v>831</v>
      </c>
      <c r="F66" s="41" t="s">
        <v>832</v>
      </c>
      <c r="G66" s="42" t="s">
        <v>314</v>
      </c>
      <c r="H66" s="43">
        <v>1</v>
      </c>
      <c r="I66" s="29"/>
      <c r="J66" s="30">
        <f t="shared" si="5"/>
        <v>0</v>
      </c>
      <c r="K66" s="10"/>
      <c r="L66" s="16"/>
    </row>
    <row r="67" spans="2:12" s="20" customFormat="1" ht="25.95" customHeight="1" x14ac:dyDescent="0.25">
      <c r="B67" s="19"/>
      <c r="D67" s="21" t="s">
        <v>283</v>
      </c>
      <c r="E67" s="22" t="s">
        <v>607</v>
      </c>
      <c r="F67" s="22" t="s">
        <v>608</v>
      </c>
      <c r="I67" s="45"/>
      <c r="J67" s="23"/>
      <c r="K67" s="45"/>
      <c r="L67" s="36"/>
    </row>
    <row r="68" spans="2:12" s="1" customFormat="1" ht="11.4" x14ac:dyDescent="0.2">
      <c r="B68" s="14"/>
      <c r="C68" s="5" t="s">
        <v>703</v>
      </c>
      <c r="D68" s="5" t="s">
        <v>288</v>
      </c>
      <c r="E68" s="6" t="s">
        <v>609</v>
      </c>
      <c r="F68" s="7" t="s">
        <v>610</v>
      </c>
      <c r="G68" s="8" t="s">
        <v>291</v>
      </c>
      <c r="H68" s="9">
        <v>20</v>
      </c>
      <c r="I68" s="29"/>
      <c r="J68" s="30">
        <f t="shared" si="5"/>
        <v>0</v>
      </c>
      <c r="K68" s="10"/>
      <c r="L68" s="16"/>
    </row>
    <row r="69" spans="2:12" s="1" customFormat="1" ht="11.4" x14ac:dyDescent="0.2">
      <c r="B69" s="14"/>
      <c r="C69" s="39" t="s">
        <v>706</v>
      </c>
      <c r="D69" s="39" t="s">
        <v>284</v>
      </c>
      <c r="E69" s="40" t="s">
        <v>611</v>
      </c>
      <c r="F69" s="41" t="s">
        <v>612</v>
      </c>
      <c r="G69" s="42" t="s">
        <v>291</v>
      </c>
      <c r="H69" s="43">
        <v>20</v>
      </c>
      <c r="I69" s="29"/>
      <c r="J69" s="30">
        <f t="shared" si="5"/>
        <v>0</v>
      </c>
      <c r="K69" s="10"/>
      <c r="L69" s="16"/>
    </row>
    <row r="70" spans="2:12" s="20" customFormat="1" ht="25.95" customHeight="1" x14ac:dyDescent="0.25">
      <c r="B70" s="19"/>
      <c r="D70" s="21" t="s">
        <v>283</v>
      </c>
      <c r="E70" s="22" t="s">
        <v>439</v>
      </c>
      <c r="F70" s="22" t="s">
        <v>440</v>
      </c>
      <c r="I70" s="45"/>
      <c r="J70" s="23"/>
      <c r="K70" s="45"/>
      <c r="L70" s="36"/>
    </row>
    <row r="71" spans="2:12" s="20" customFormat="1" ht="25.95" customHeight="1" x14ac:dyDescent="0.25">
      <c r="B71" s="19"/>
      <c r="D71" s="21" t="s">
        <v>283</v>
      </c>
      <c r="E71" s="22" t="s">
        <v>391</v>
      </c>
      <c r="F71" s="22" t="s">
        <v>392</v>
      </c>
      <c r="I71" s="45"/>
      <c r="J71" s="23"/>
      <c r="K71" s="45"/>
      <c r="L71" s="36"/>
    </row>
    <row r="72" spans="2:12" s="1" customFormat="1" ht="11.4" x14ac:dyDescent="0.2">
      <c r="B72" s="14"/>
      <c r="C72" s="5" t="s">
        <v>709</v>
      </c>
      <c r="D72" s="5" t="s">
        <v>288</v>
      </c>
      <c r="E72" s="6" t="s">
        <v>842</v>
      </c>
      <c r="F72" s="7" t="s">
        <v>843</v>
      </c>
      <c r="G72" s="8" t="s">
        <v>579</v>
      </c>
      <c r="H72" s="9">
        <v>0.32900000000000001</v>
      </c>
      <c r="I72" s="29"/>
      <c r="J72" s="30">
        <f t="shared" si="0"/>
        <v>0</v>
      </c>
      <c r="K72" s="10"/>
      <c r="L72" s="16"/>
    </row>
    <row r="73" spans="2:12" s="1" customFormat="1" ht="11.4" x14ac:dyDescent="0.2">
      <c r="B73" s="14"/>
      <c r="C73" s="39" t="s">
        <v>833</v>
      </c>
      <c r="D73" s="39" t="s">
        <v>284</v>
      </c>
      <c r="E73" s="40" t="s">
        <v>598</v>
      </c>
      <c r="F73" s="41" t="s">
        <v>845</v>
      </c>
      <c r="G73" s="42" t="s">
        <v>314</v>
      </c>
      <c r="H73" s="43">
        <v>17</v>
      </c>
      <c r="I73" s="29"/>
      <c r="J73" s="30">
        <f t="shared" si="0"/>
        <v>0</v>
      </c>
      <c r="K73" s="10"/>
      <c r="L73" s="16"/>
    </row>
    <row r="74" spans="2:12" s="1" customFormat="1" ht="11.4" x14ac:dyDescent="0.2">
      <c r="B74" s="14"/>
      <c r="C74" s="39" t="s">
        <v>834</v>
      </c>
      <c r="D74" s="39" t="s">
        <v>284</v>
      </c>
      <c r="E74" s="40" t="s">
        <v>847</v>
      </c>
      <c r="F74" s="41" t="s">
        <v>848</v>
      </c>
      <c r="G74" s="42" t="s">
        <v>336</v>
      </c>
      <c r="H74" s="43">
        <v>0.70399999999999996</v>
      </c>
      <c r="I74" s="29"/>
      <c r="J74" s="30">
        <f t="shared" si="0"/>
        <v>0</v>
      </c>
      <c r="K74" s="10"/>
      <c r="L74" s="16"/>
    </row>
    <row r="75" spans="2:12" s="1" customFormat="1" ht="11.4" x14ac:dyDescent="0.2">
      <c r="B75" s="14"/>
      <c r="C75" s="5" t="s">
        <v>837</v>
      </c>
      <c r="D75" s="5" t="s">
        <v>288</v>
      </c>
      <c r="E75" s="6" t="s">
        <v>850</v>
      </c>
      <c r="F75" s="7" t="s">
        <v>851</v>
      </c>
      <c r="G75" s="8" t="s">
        <v>314</v>
      </c>
      <c r="H75" s="9">
        <v>8</v>
      </c>
      <c r="I75" s="29"/>
      <c r="J75" s="30">
        <f>ROUND(I75*H75,2)</f>
        <v>0</v>
      </c>
      <c r="K75" s="10"/>
      <c r="L75" s="16"/>
    </row>
    <row r="76" spans="2:12" s="1" customFormat="1" ht="11.4" x14ac:dyDescent="0.2">
      <c r="B76" s="14"/>
      <c r="C76" s="5" t="s">
        <v>841</v>
      </c>
      <c r="D76" s="5" t="s">
        <v>288</v>
      </c>
      <c r="E76" s="6" t="s">
        <v>853</v>
      </c>
      <c r="F76" s="7" t="s">
        <v>854</v>
      </c>
      <c r="G76" s="8" t="s">
        <v>291</v>
      </c>
      <c r="H76" s="9">
        <v>8</v>
      </c>
      <c r="I76" s="29"/>
      <c r="J76" s="30">
        <f t="shared" ref="J76:J88" si="6">ROUND(I76*H76,2)</f>
        <v>0</v>
      </c>
      <c r="K76" s="10"/>
      <c r="L76" s="16"/>
    </row>
    <row r="77" spans="2:12" s="1" customFormat="1" ht="11.4" x14ac:dyDescent="0.2">
      <c r="B77" s="14"/>
      <c r="C77" s="5" t="s">
        <v>844</v>
      </c>
      <c r="D77" s="5" t="s">
        <v>288</v>
      </c>
      <c r="E77" s="6" t="s">
        <v>856</v>
      </c>
      <c r="F77" s="7" t="s">
        <v>857</v>
      </c>
      <c r="G77" s="8" t="s">
        <v>291</v>
      </c>
      <c r="H77" s="9">
        <v>329</v>
      </c>
      <c r="I77" s="29"/>
      <c r="J77" s="30">
        <f t="shared" si="6"/>
        <v>0</v>
      </c>
      <c r="K77" s="10"/>
      <c r="L77" s="16"/>
    </row>
    <row r="78" spans="2:12" s="1" customFormat="1" ht="11.4" x14ac:dyDescent="0.2">
      <c r="B78" s="14"/>
      <c r="C78" s="5" t="s">
        <v>846</v>
      </c>
      <c r="D78" s="5" t="s">
        <v>288</v>
      </c>
      <c r="E78" s="6" t="s">
        <v>859</v>
      </c>
      <c r="F78" s="7" t="s">
        <v>860</v>
      </c>
      <c r="G78" s="8" t="s">
        <v>291</v>
      </c>
      <c r="H78" s="9">
        <v>329</v>
      </c>
      <c r="I78" s="29"/>
      <c r="J78" s="30">
        <f t="shared" si="6"/>
        <v>0</v>
      </c>
      <c r="K78" s="10"/>
      <c r="L78" s="16"/>
    </row>
    <row r="79" spans="2:12" s="1" customFormat="1" ht="22.8" x14ac:dyDescent="0.2">
      <c r="B79" s="14"/>
      <c r="C79" s="39" t="s">
        <v>849</v>
      </c>
      <c r="D79" s="39" t="s">
        <v>284</v>
      </c>
      <c r="E79" s="40" t="s">
        <v>862</v>
      </c>
      <c r="F79" s="41" t="s">
        <v>863</v>
      </c>
      <c r="G79" s="42" t="s">
        <v>435</v>
      </c>
      <c r="H79" s="43">
        <v>27.148</v>
      </c>
      <c r="I79" s="29"/>
      <c r="J79" s="30">
        <f t="shared" si="6"/>
        <v>0</v>
      </c>
      <c r="K79" s="10"/>
      <c r="L79" s="16"/>
    </row>
    <row r="80" spans="2:12" s="1" customFormat="1" ht="11.4" x14ac:dyDescent="0.2">
      <c r="B80" s="14"/>
      <c r="C80" s="5" t="s">
        <v>852</v>
      </c>
      <c r="D80" s="5" t="s">
        <v>288</v>
      </c>
      <c r="E80" s="6" t="s">
        <v>404</v>
      </c>
      <c r="F80" s="7" t="s">
        <v>588</v>
      </c>
      <c r="G80" s="8" t="s">
        <v>291</v>
      </c>
      <c r="H80" s="9">
        <v>337</v>
      </c>
      <c r="I80" s="29"/>
      <c r="J80" s="30">
        <f t="shared" si="6"/>
        <v>0</v>
      </c>
      <c r="K80" s="10"/>
      <c r="L80" s="16"/>
    </row>
    <row r="81" spans="2:12" s="1" customFormat="1" ht="11.4" x14ac:dyDescent="0.2">
      <c r="B81" s="14"/>
      <c r="C81" s="39" t="s">
        <v>855</v>
      </c>
      <c r="D81" s="39" t="s">
        <v>284</v>
      </c>
      <c r="E81" s="40" t="s">
        <v>866</v>
      </c>
      <c r="F81" s="41" t="s">
        <v>867</v>
      </c>
      <c r="G81" s="42" t="s">
        <v>579</v>
      </c>
      <c r="H81" s="43">
        <v>0.33700000000000002</v>
      </c>
      <c r="I81" s="29"/>
      <c r="J81" s="30">
        <f t="shared" si="6"/>
        <v>0</v>
      </c>
      <c r="K81" s="10"/>
      <c r="L81" s="16"/>
    </row>
    <row r="82" spans="2:12" s="1" customFormat="1" ht="11.4" x14ac:dyDescent="0.2">
      <c r="B82" s="14"/>
      <c r="C82" s="5" t="s">
        <v>858</v>
      </c>
      <c r="D82" s="5" t="s">
        <v>288</v>
      </c>
      <c r="E82" s="6" t="s">
        <v>869</v>
      </c>
      <c r="F82" s="7" t="s">
        <v>870</v>
      </c>
      <c r="G82" s="8" t="s">
        <v>291</v>
      </c>
      <c r="H82" s="9">
        <v>329</v>
      </c>
      <c r="I82" s="29"/>
      <c r="J82" s="30">
        <f t="shared" si="6"/>
        <v>0</v>
      </c>
      <c r="K82" s="10"/>
      <c r="L82" s="16"/>
    </row>
    <row r="83" spans="2:12" s="1" customFormat="1" ht="22.8" x14ac:dyDescent="0.2">
      <c r="B83" s="14"/>
      <c r="C83" s="39" t="s">
        <v>861</v>
      </c>
      <c r="D83" s="39" t="s">
        <v>284</v>
      </c>
      <c r="E83" s="40" t="s">
        <v>872</v>
      </c>
      <c r="F83" s="41" t="s">
        <v>873</v>
      </c>
      <c r="G83" s="42" t="s">
        <v>314</v>
      </c>
      <c r="H83" s="43">
        <v>329</v>
      </c>
      <c r="I83" s="29"/>
      <c r="J83" s="30">
        <f t="shared" si="6"/>
        <v>0</v>
      </c>
      <c r="K83" s="10"/>
      <c r="L83" s="16"/>
    </row>
    <row r="84" spans="2:12" s="1" customFormat="1" ht="22.8" x14ac:dyDescent="0.2">
      <c r="B84" s="14"/>
      <c r="C84" s="39" t="s">
        <v>864</v>
      </c>
      <c r="D84" s="39" t="s">
        <v>284</v>
      </c>
      <c r="E84" s="40" t="s">
        <v>875</v>
      </c>
      <c r="F84" s="41" t="s">
        <v>876</v>
      </c>
      <c r="G84" s="42" t="s">
        <v>314</v>
      </c>
      <c r="H84" s="43">
        <v>329</v>
      </c>
      <c r="I84" s="29"/>
      <c r="J84" s="30">
        <f t="shared" si="6"/>
        <v>0</v>
      </c>
      <c r="K84" s="10"/>
      <c r="L84" s="16"/>
    </row>
    <row r="85" spans="2:12" s="1" customFormat="1" ht="22.8" x14ac:dyDescent="0.2">
      <c r="B85" s="14"/>
      <c r="C85" s="39" t="s">
        <v>865</v>
      </c>
      <c r="D85" s="39" t="s">
        <v>284</v>
      </c>
      <c r="E85" s="40" t="s">
        <v>878</v>
      </c>
      <c r="F85" s="41" t="s">
        <v>879</v>
      </c>
      <c r="G85" s="42" t="s">
        <v>314</v>
      </c>
      <c r="H85" s="43">
        <v>1316</v>
      </c>
      <c r="I85" s="29"/>
      <c r="J85" s="30">
        <f t="shared" si="6"/>
        <v>0</v>
      </c>
      <c r="K85" s="10"/>
      <c r="L85" s="16"/>
    </row>
    <row r="86" spans="2:12" s="1" customFormat="1" ht="11.4" x14ac:dyDescent="0.2">
      <c r="B86" s="14"/>
      <c r="C86" s="5" t="s">
        <v>868</v>
      </c>
      <c r="D86" s="5" t="s">
        <v>288</v>
      </c>
      <c r="E86" s="6" t="s">
        <v>881</v>
      </c>
      <c r="F86" s="7" t="s">
        <v>882</v>
      </c>
      <c r="G86" s="8" t="s">
        <v>291</v>
      </c>
      <c r="H86" s="9">
        <v>8</v>
      </c>
      <c r="I86" s="29"/>
      <c r="J86" s="30">
        <f t="shared" si="6"/>
        <v>0</v>
      </c>
      <c r="K86" s="10"/>
      <c r="L86" s="16"/>
    </row>
    <row r="87" spans="2:12" s="1" customFormat="1" ht="11.4" x14ac:dyDescent="0.2">
      <c r="B87" s="14"/>
      <c r="C87" s="5" t="s">
        <v>871</v>
      </c>
      <c r="D87" s="5" t="s">
        <v>288</v>
      </c>
      <c r="E87" s="6" t="s">
        <v>884</v>
      </c>
      <c r="F87" s="7" t="s">
        <v>885</v>
      </c>
      <c r="G87" s="8" t="s">
        <v>291</v>
      </c>
      <c r="H87" s="9">
        <v>329</v>
      </c>
      <c r="I87" s="29"/>
      <c r="J87" s="30">
        <f t="shared" si="6"/>
        <v>0</v>
      </c>
      <c r="K87" s="10"/>
      <c r="L87" s="16"/>
    </row>
    <row r="88" spans="2:12" s="20" customFormat="1" ht="11.4" x14ac:dyDescent="0.2">
      <c r="B88" s="19"/>
      <c r="C88" s="5" t="s">
        <v>874</v>
      </c>
      <c r="D88" s="5" t="s">
        <v>288</v>
      </c>
      <c r="E88" s="6" t="s">
        <v>887</v>
      </c>
      <c r="F88" s="7" t="s">
        <v>606</v>
      </c>
      <c r="G88" s="8" t="s">
        <v>579</v>
      </c>
      <c r="H88" s="9">
        <v>0.32900000000000001</v>
      </c>
      <c r="I88" s="29"/>
      <c r="J88" s="30">
        <f t="shared" si="6"/>
        <v>0</v>
      </c>
      <c r="K88" s="10"/>
      <c r="L88" s="36"/>
    </row>
    <row r="89" spans="2:12" s="1" customFormat="1" ht="22.95" customHeight="1" x14ac:dyDescent="0.3">
      <c r="B89" s="14"/>
      <c r="C89" s="18" t="s">
        <v>269</v>
      </c>
      <c r="J89" s="31">
        <f>SUM(J12:J88)</f>
        <v>0</v>
      </c>
      <c r="L89" s="16"/>
    </row>
    <row r="90" spans="2:12" s="1" customFormat="1" ht="6.9" customHeight="1" x14ac:dyDescent="0.2">
      <c r="B90" s="26"/>
      <c r="C90" s="27"/>
      <c r="D90" s="27"/>
      <c r="E90" s="27"/>
      <c r="F90" s="27"/>
      <c r="G90" s="27"/>
      <c r="H90" s="27"/>
      <c r="I90" s="27"/>
      <c r="J90" s="27"/>
      <c r="K90" s="27"/>
      <c r="L90" s="28"/>
    </row>
    <row r="92" spans="2:12" x14ac:dyDescent="0.2">
      <c r="J92" s="37"/>
    </row>
    <row r="93" spans="2:12" x14ac:dyDescent="0.2">
      <c r="H93" s="38"/>
    </row>
  </sheetData>
  <sheetProtection algorithmName="SHA-512" hashValue="tUmmau5C5CrYpmRvqzTolbPdG1ySVm9gYVBWVfZaghlKslJTBiFN6DIpWQhE/83A6yovAWVBsmf2h9ey3Zd3xg==" saltValue="mxs12RHbGNrfedaBWuwcG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89" xr:uid="{3AF9D44B-A009-4C74-BC39-DD0367E30580}">
      <formula1>ROUND(I11,2)</formula1>
    </dataValidation>
  </dataValidations>
  <hyperlinks>
    <hyperlink ref="O4" location="'Rek. obj.'!A1" display="*späť na Rek. obj." xr:uid="{DD3CF92C-BF5B-4C13-AFB9-5136C9D9A583}"/>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69EEBA-D20C-4AC2-A912-8E1CC343E562}">
  <sheetPr codeName="Hárok137">
    <tabColor theme="6" tint="-0.249977111117893"/>
    <pageSetUpPr fitToPage="1"/>
  </sheetPr>
  <dimension ref="B1:O21"/>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5418</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5412</v>
      </c>
      <c r="F12" s="7" t="s">
        <v>5413</v>
      </c>
      <c r="G12" s="8" t="s">
        <v>595</v>
      </c>
      <c r="H12" s="9">
        <v>30615</v>
      </c>
      <c r="I12" s="29"/>
      <c r="J12" s="30">
        <f t="shared" ref="J12:J15" si="0">ROUND(I12*H12,2)</f>
        <v>0</v>
      </c>
      <c r="K12" s="10"/>
      <c r="L12" s="16"/>
    </row>
    <row r="13" spans="2:15" s="1" customFormat="1" ht="11.4" x14ac:dyDescent="0.2">
      <c r="B13" s="14"/>
      <c r="C13" s="5" t="s">
        <v>422</v>
      </c>
      <c r="D13" s="5" t="s">
        <v>288</v>
      </c>
      <c r="E13" s="6" t="s">
        <v>5398</v>
      </c>
      <c r="F13" s="7" t="s">
        <v>5399</v>
      </c>
      <c r="G13" s="8" t="s">
        <v>595</v>
      </c>
      <c r="H13" s="9">
        <v>30615</v>
      </c>
      <c r="I13" s="29"/>
      <c r="J13" s="30">
        <f t="shared" si="0"/>
        <v>0</v>
      </c>
      <c r="K13" s="10"/>
      <c r="L13" s="16"/>
    </row>
    <row r="14" spans="2:15" s="20" customFormat="1" ht="11.4" x14ac:dyDescent="0.2">
      <c r="B14" s="19"/>
      <c r="C14" s="5" t="s">
        <v>443</v>
      </c>
      <c r="D14" s="5" t="s">
        <v>288</v>
      </c>
      <c r="E14" s="6" t="s">
        <v>5416</v>
      </c>
      <c r="F14" s="7" t="s">
        <v>5417</v>
      </c>
      <c r="G14" s="8" t="s">
        <v>595</v>
      </c>
      <c r="H14" s="9">
        <v>30615</v>
      </c>
      <c r="I14" s="29"/>
      <c r="J14" s="30">
        <f t="shared" si="0"/>
        <v>0</v>
      </c>
      <c r="K14" s="10"/>
      <c r="L14" s="36"/>
    </row>
    <row r="15" spans="2:15" s="1" customFormat="1" ht="11.4" x14ac:dyDescent="0.2">
      <c r="B15" s="14"/>
      <c r="C15" s="5" t="s">
        <v>459</v>
      </c>
      <c r="D15" s="5" t="s">
        <v>288</v>
      </c>
      <c r="E15" s="6" t="s">
        <v>5419</v>
      </c>
      <c r="F15" s="7" t="s">
        <v>5420</v>
      </c>
      <c r="G15" s="8" t="s">
        <v>314</v>
      </c>
      <c r="H15" s="9">
        <v>13440</v>
      </c>
      <c r="I15" s="29"/>
      <c r="J15" s="30">
        <f t="shared" si="0"/>
        <v>0</v>
      </c>
      <c r="K15" s="10"/>
      <c r="L15" s="16"/>
    </row>
    <row r="16" spans="2:15" s="1" customFormat="1" ht="19.2" x14ac:dyDescent="0.2">
      <c r="B16" s="14"/>
      <c r="D16" s="24" t="s">
        <v>752</v>
      </c>
      <c r="F16" s="25" t="s">
        <v>5421</v>
      </c>
      <c r="I16" s="46"/>
      <c r="K16" s="46"/>
      <c r="L16" s="16"/>
    </row>
    <row r="17" spans="2:12" s="1" customFormat="1" ht="22.95" customHeight="1" x14ac:dyDescent="0.3">
      <c r="B17" s="14"/>
      <c r="C17" s="18" t="s">
        <v>269</v>
      </c>
      <c r="J17" s="31">
        <f>SUM(J12:J16)</f>
        <v>0</v>
      </c>
      <c r="L17" s="16"/>
    </row>
    <row r="18" spans="2:12" s="1" customFormat="1" ht="6.9" customHeight="1" x14ac:dyDescent="0.2">
      <c r="B18" s="26"/>
      <c r="C18" s="27"/>
      <c r="D18" s="27"/>
      <c r="E18" s="27"/>
      <c r="F18" s="27"/>
      <c r="G18" s="27"/>
      <c r="H18" s="27"/>
      <c r="I18" s="27"/>
      <c r="J18" s="27"/>
      <c r="K18" s="27"/>
      <c r="L18" s="28"/>
    </row>
    <row r="20" spans="2:12" x14ac:dyDescent="0.2">
      <c r="J20" s="37"/>
    </row>
    <row r="21" spans="2:12" x14ac:dyDescent="0.2">
      <c r="H21" s="38"/>
    </row>
  </sheetData>
  <sheetProtection algorithmName="SHA-512" hashValue="/b8ukQVdpkZz+BPNKlGx3Op7vLhRMkz6jGZuLIj9RWwQdUCPM+1aU7RTjtMf7I6rYKIr+qUFnNLzGzStA7MSDQ==" saltValue="Ljj6U8zoK8NyaegJwq08Mg=="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17" xr:uid="{7608C672-7C6C-4C3C-86CC-26684E8EB048}">
      <formula1>ROUND(I11,2)</formula1>
    </dataValidation>
  </dataValidations>
  <hyperlinks>
    <hyperlink ref="O4" location="'Rek. obj.'!A1" display="*späť na Rek. obj." xr:uid="{092543FE-D035-472B-8FCA-61F7E259E3A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45E047-94CF-48C8-8E91-159ABD0DA67A}">
  <sheetPr codeName="Hárok19">
    <tabColor theme="6" tint="0.39997558519241921"/>
    <pageSetUpPr fitToPage="1"/>
  </sheetPr>
  <dimension ref="B1:O65"/>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983</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439</v>
      </c>
      <c r="F11" s="22" t="s">
        <v>440</v>
      </c>
      <c r="J11" s="23"/>
      <c r="L11" s="36"/>
    </row>
    <row r="12" spans="2:15" s="1" customFormat="1" ht="11.4" x14ac:dyDescent="0.2">
      <c r="B12" s="14"/>
      <c r="C12" s="5" t="s">
        <v>419</v>
      </c>
      <c r="D12" s="5" t="s">
        <v>288</v>
      </c>
      <c r="E12" s="6" t="s">
        <v>850</v>
      </c>
      <c r="F12" s="7" t="s">
        <v>851</v>
      </c>
      <c r="G12" s="8" t="s">
        <v>314</v>
      </c>
      <c r="H12" s="9">
        <v>2</v>
      </c>
      <c r="I12" s="29"/>
      <c r="J12" s="30">
        <f t="shared" ref="J12:J60" si="0">ROUND(I12*H12,2)</f>
        <v>0</v>
      </c>
      <c r="K12" s="10"/>
      <c r="L12" s="16"/>
    </row>
    <row r="13" spans="2:15" s="20" customFormat="1" ht="25.95" customHeight="1" x14ac:dyDescent="0.25">
      <c r="B13" s="19"/>
      <c r="D13" s="21" t="s">
        <v>283</v>
      </c>
      <c r="E13" s="22" t="s">
        <v>391</v>
      </c>
      <c r="F13" s="22" t="s">
        <v>392</v>
      </c>
      <c r="I13" s="45"/>
      <c r="J13" s="23"/>
      <c r="K13" s="45"/>
      <c r="L13" s="36"/>
    </row>
    <row r="14" spans="2:15" s="1" customFormat="1" ht="11.4" x14ac:dyDescent="0.2">
      <c r="B14" s="14"/>
      <c r="C14" s="5" t="s">
        <v>422</v>
      </c>
      <c r="D14" s="5" t="s">
        <v>288</v>
      </c>
      <c r="E14" s="6" t="s">
        <v>853</v>
      </c>
      <c r="F14" s="7" t="s">
        <v>854</v>
      </c>
      <c r="G14" s="8" t="s">
        <v>291</v>
      </c>
      <c r="H14" s="9">
        <v>2</v>
      </c>
      <c r="I14" s="29"/>
      <c r="J14" s="30">
        <f t="shared" si="0"/>
        <v>0</v>
      </c>
      <c r="K14" s="10"/>
      <c r="L14" s="16"/>
    </row>
    <row r="15" spans="2:15" s="1" customFormat="1" ht="11.4" x14ac:dyDescent="0.2">
      <c r="B15" s="14"/>
      <c r="C15" s="5" t="s">
        <v>443</v>
      </c>
      <c r="D15" s="5" t="s">
        <v>288</v>
      </c>
      <c r="E15" s="6" t="s">
        <v>404</v>
      </c>
      <c r="F15" s="7" t="s">
        <v>588</v>
      </c>
      <c r="G15" s="8" t="s">
        <v>291</v>
      </c>
      <c r="H15" s="9">
        <v>2</v>
      </c>
      <c r="I15" s="29"/>
      <c r="J15" s="30">
        <f t="shared" si="0"/>
        <v>0</v>
      </c>
      <c r="K15" s="10"/>
      <c r="L15" s="16"/>
    </row>
    <row r="16" spans="2:15" s="1" customFormat="1" ht="11.4" x14ac:dyDescent="0.2">
      <c r="B16" s="14"/>
      <c r="C16" s="39" t="s">
        <v>459</v>
      </c>
      <c r="D16" s="39" t="s">
        <v>284</v>
      </c>
      <c r="E16" s="40" t="s">
        <v>866</v>
      </c>
      <c r="F16" s="41" t="s">
        <v>867</v>
      </c>
      <c r="G16" s="42" t="s">
        <v>579</v>
      </c>
      <c r="H16" s="43">
        <v>2E-3</v>
      </c>
      <c r="I16" s="29"/>
      <c r="J16" s="30">
        <f t="shared" si="0"/>
        <v>0</v>
      </c>
      <c r="K16" s="10"/>
      <c r="L16" s="16"/>
    </row>
    <row r="17" spans="2:12" s="1" customFormat="1" ht="11.4" x14ac:dyDescent="0.2">
      <c r="B17" s="14"/>
      <c r="C17" s="5" t="s">
        <v>489</v>
      </c>
      <c r="D17" s="5" t="s">
        <v>288</v>
      </c>
      <c r="E17" s="6" t="s">
        <v>881</v>
      </c>
      <c r="F17" s="7" t="s">
        <v>882</v>
      </c>
      <c r="G17" s="8" t="s">
        <v>291</v>
      </c>
      <c r="H17" s="9">
        <v>2</v>
      </c>
      <c r="I17" s="29"/>
      <c r="J17" s="30">
        <f t="shared" si="0"/>
        <v>0</v>
      </c>
      <c r="K17" s="10"/>
      <c r="L17" s="16"/>
    </row>
    <row r="18" spans="2:12" s="20" customFormat="1" ht="25.95" customHeight="1" x14ac:dyDescent="0.25">
      <c r="B18" s="19"/>
      <c r="D18" s="21" t="s">
        <v>283</v>
      </c>
      <c r="E18" s="22" t="s">
        <v>284</v>
      </c>
      <c r="F18" s="22" t="s">
        <v>285</v>
      </c>
      <c r="I18" s="45"/>
      <c r="J18" s="23"/>
      <c r="K18" s="45"/>
      <c r="L18" s="36"/>
    </row>
    <row r="19" spans="2:12" s="20" customFormat="1" ht="25.95" customHeight="1" x14ac:dyDescent="0.25">
      <c r="B19" s="19"/>
      <c r="D19" s="21" t="s">
        <v>283</v>
      </c>
      <c r="E19" s="22" t="s">
        <v>286</v>
      </c>
      <c r="F19" s="22" t="s">
        <v>632</v>
      </c>
      <c r="I19" s="45"/>
      <c r="J19" s="23"/>
      <c r="K19" s="45"/>
      <c r="L19" s="36"/>
    </row>
    <row r="20" spans="2:12" s="1" customFormat="1" ht="11.4" x14ac:dyDescent="0.2">
      <c r="B20" s="14"/>
      <c r="C20" s="39" t="s">
        <v>492</v>
      </c>
      <c r="D20" s="39" t="s">
        <v>284</v>
      </c>
      <c r="E20" s="40" t="s">
        <v>889</v>
      </c>
      <c r="F20" s="41" t="s">
        <v>890</v>
      </c>
      <c r="G20" s="42" t="s">
        <v>716</v>
      </c>
      <c r="H20" s="43">
        <v>8</v>
      </c>
      <c r="I20" s="29"/>
      <c r="J20" s="30">
        <f t="shared" si="0"/>
        <v>0</v>
      </c>
      <c r="K20" s="10"/>
      <c r="L20" s="16"/>
    </row>
    <row r="21" spans="2:12" s="1" customFormat="1" ht="11.4" x14ac:dyDescent="0.2">
      <c r="B21" s="14"/>
      <c r="C21" s="5" t="s">
        <v>495</v>
      </c>
      <c r="D21" s="5" t="s">
        <v>288</v>
      </c>
      <c r="E21" s="6" t="s">
        <v>727</v>
      </c>
      <c r="F21" s="7" t="s">
        <v>728</v>
      </c>
      <c r="G21" s="8" t="s">
        <v>291</v>
      </c>
      <c r="H21" s="9">
        <v>2</v>
      </c>
      <c r="I21" s="29"/>
      <c r="J21" s="30">
        <f t="shared" si="0"/>
        <v>0</v>
      </c>
      <c r="K21" s="10"/>
      <c r="L21" s="16"/>
    </row>
    <row r="22" spans="2:12" s="1" customFormat="1" ht="11.4" x14ac:dyDescent="0.2">
      <c r="B22" s="14"/>
      <c r="C22" s="39" t="s">
        <v>498</v>
      </c>
      <c r="D22" s="39" t="s">
        <v>284</v>
      </c>
      <c r="E22" s="40" t="s">
        <v>731</v>
      </c>
      <c r="F22" s="41" t="s">
        <v>732</v>
      </c>
      <c r="G22" s="42" t="s">
        <v>336</v>
      </c>
      <c r="H22" s="43">
        <v>1.9</v>
      </c>
      <c r="I22" s="29"/>
      <c r="J22" s="30">
        <f t="shared" si="0"/>
        <v>0</v>
      </c>
      <c r="K22" s="10"/>
      <c r="L22" s="16"/>
    </row>
    <row r="23" spans="2:12" s="1" customFormat="1" ht="11.4" x14ac:dyDescent="0.2">
      <c r="B23" s="14"/>
      <c r="C23" s="5" t="s">
        <v>441</v>
      </c>
      <c r="D23" s="5" t="s">
        <v>288</v>
      </c>
      <c r="E23" s="6" t="s">
        <v>733</v>
      </c>
      <c r="F23" s="7" t="s">
        <v>734</v>
      </c>
      <c r="G23" s="8" t="s">
        <v>314</v>
      </c>
      <c r="H23" s="9">
        <v>2</v>
      </c>
      <c r="I23" s="29"/>
      <c r="J23" s="30">
        <f t="shared" si="0"/>
        <v>0</v>
      </c>
      <c r="K23" s="10"/>
      <c r="L23" s="16"/>
    </row>
    <row r="24" spans="2:12" s="1" customFormat="1" ht="11.4" x14ac:dyDescent="0.2">
      <c r="B24" s="14"/>
      <c r="C24" s="39" t="s">
        <v>503</v>
      </c>
      <c r="D24" s="39" t="s">
        <v>284</v>
      </c>
      <c r="E24" s="40" t="s">
        <v>735</v>
      </c>
      <c r="F24" s="41" t="s">
        <v>736</v>
      </c>
      <c r="G24" s="42" t="s">
        <v>314</v>
      </c>
      <c r="H24" s="43">
        <v>2</v>
      </c>
      <c r="I24" s="29"/>
      <c r="J24" s="30">
        <f t="shared" si="0"/>
        <v>0</v>
      </c>
      <c r="K24" s="10"/>
      <c r="L24" s="16"/>
    </row>
    <row r="25" spans="2:12" s="1" customFormat="1" ht="11.4" x14ac:dyDescent="0.2">
      <c r="B25" s="14"/>
      <c r="C25" s="5" t="s">
        <v>506</v>
      </c>
      <c r="D25" s="5" t="s">
        <v>288</v>
      </c>
      <c r="E25" s="6" t="s">
        <v>737</v>
      </c>
      <c r="F25" s="7" t="s">
        <v>738</v>
      </c>
      <c r="G25" s="8" t="s">
        <v>314</v>
      </c>
      <c r="H25" s="9">
        <v>2</v>
      </c>
      <c r="I25" s="29"/>
      <c r="J25" s="30">
        <f t="shared" si="0"/>
        <v>0</v>
      </c>
      <c r="K25" s="10"/>
      <c r="L25" s="16"/>
    </row>
    <row r="26" spans="2:12" s="1" customFormat="1" ht="11.4" x14ac:dyDescent="0.2">
      <c r="B26" s="14"/>
      <c r="C26" s="39" t="s">
        <v>509</v>
      </c>
      <c r="D26" s="39" t="s">
        <v>284</v>
      </c>
      <c r="E26" s="40" t="s">
        <v>739</v>
      </c>
      <c r="F26" s="41" t="s">
        <v>740</v>
      </c>
      <c r="G26" s="42" t="s">
        <v>314</v>
      </c>
      <c r="H26" s="43">
        <v>2</v>
      </c>
      <c r="I26" s="29"/>
      <c r="J26" s="30">
        <f t="shared" si="0"/>
        <v>0</v>
      </c>
      <c r="K26" s="10"/>
      <c r="L26" s="16"/>
    </row>
    <row r="27" spans="2:12" s="1" customFormat="1" ht="11.4" x14ac:dyDescent="0.2">
      <c r="B27" s="14"/>
      <c r="C27" s="5" t="s">
        <v>512</v>
      </c>
      <c r="D27" s="5" t="s">
        <v>288</v>
      </c>
      <c r="E27" s="6" t="s">
        <v>891</v>
      </c>
      <c r="F27" s="7" t="s">
        <v>892</v>
      </c>
      <c r="G27" s="8" t="s">
        <v>314</v>
      </c>
      <c r="H27" s="9">
        <v>1</v>
      </c>
      <c r="I27" s="29"/>
      <c r="J27" s="30">
        <f t="shared" si="0"/>
        <v>0</v>
      </c>
      <c r="K27" s="10"/>
      <c r="L27" s="16"/>
    </row>
    <row r="28" spans="2:12" s="1" customFormat="1" ht="11.4" x14ac:dyDescent="0.2">
      <c r="B28" s="14"/>
      <c r="C28" s="5" t="s">
        <v>515</v>
      </c>
      <c r="D28" s="5" t="s">
        <v>288</v>
      </c>
      <c r="E28" s="6" t="s">
        <v>893</v>
      </c>
      <c r="F28" s="7" t="s">
        <v>894</v>
      </c>
      <c r="G28" s="8" t="s">
        <v>314</v>
      </c>
      <c r="H28" s="9">
        <v>1</v>
      </c>
      <c r="I28" s="29"/>
      <c r="J28" s="30">
        <f t="shared" si="0"/>
        <v>0</v>
      </c>
      <c r="K28" s="10"/>
      <c r="L28" s="16"/>
    </row>
    <row r="29" spans="2:12" s="1" customFormat="1" ht="11.4" x14ac:dyDescent="0.2">
      <c r="B29" s="14"/>
      <c r="C29" s="39" t="s">
        <v>518</v>
      </c>
      <c r="D29" s="39" t="s">
        <v>284</v>
      </c>
      <c r="E29" s="40" t="s">
        <v>895</v>
      </c>
      <c r="F29" s="41" t="s">
        <v>896</v>
      </c>
      <c r="G29" s="42" t="s">
        <v>314</v>
      </c>
      <c r="H29" s="43">
        <v>2</v>
      </c>
      <c r="I29" s="29"/>
      <c r="J29" s="30">
        <f t="shared" si="0"/>
        <v>0</v>
      </c>
      <c r="K29" s="10"/>
      <c r="L29" s="16"/>
    </row>
    <row r="30" spans="2:12" s="1" customFormat="1" ht="11.4" x14ac:dyDescent="0.2">
      <c r="B30" s="14"/>
      <c r="C30" s="5" t="s">
        <v>521</v>
      </c>
      <c r="D30" s="5" t="s">
        <v>288</v>
      </c>
      <c r="E30" s="6" t="s">
        <v>897</v>
      </c>
      <c r="F30" s="7" t="s">
        <v>898</v>
      </c>
      <c r="G30" s="8" t="s">
        <v>314</v>
      </c>
      <c r="H30" s="9">
        <v>1</v>
      </c>
      <c r="I30" s="29"/>
      <c r="J30" s="30">
        <f t="shared" si="0"/>
        <v>0</v>
      </c>
      <c r="K30" s="10"/>
      <c r="L30" s="16"/>
    </row>
    <row r="31" spans="2:12" s="1" customFormat="1" ht="11.4" x14ac:dyDescent="0.2">
      <c r="B31" s="14"/>
      <c r="C31" s="39" t="s">
        <v>525</v>
      </c>
      <c r="D31" s="39" t="s">
        <v>284</v>
      </c>
      <c r="E31" s="40" t="s">
        <v>899</v>
      </c>
      <c r="F31" s="41" t="s">
        <v>900</v>
      </c>
      <c r="G31" s="42" t="s">
        <v>901</v>
      </c>
      <c r="H31" s="43">
        <v>1</v>
      </c>
      <c r="I31" s="29"/>
      <c r="J31" s="30">
        <f t="shared" si="0"/>
        <v>0</v>
      </c>
      <c r="K31" s="10"/>
      <c r="L31" s="16"/>
    </row>
    <row r="32" spans="2:12" s="1" customFormat="1" ht="11.4" x14ac:dyDescent="0.2">
      <c r="B32" s="14"/>
      <c r="C32" s="5" t="s">
        <v>528</v>
      </c>
      <c r="D32" s="5" t="s">
        <v>288</v>
      </c>
      <c r="E32" s="6" t="s">
        <v>902</v>
      </c>
      <c r="F32" s="7" t="s">
        <v>903</v>
      </c>
      <c r="G32" s="8" t="s">
        <v>314</v>
      </c>
      <c r="H32" s="9">
        <v>1</v>
      </c>
      <c r="I32" s="29"/>
      <c r="J32" s="30">
        <f t="shared" si="0"/>
        <v>0</v>
      </c>
      <c r="K32" s="10"/>
      <c r="L32" s="16"/>
    </row>
    <row r="33" spans="2:12" s="1" customFormat="1" ht="11.4" x14ac:dyDescent="0.2">
      <c r="B33" s="14"/>
      <c r="C33" s="5" t="s">
        <v>531</v>
      </c>
      <c r="D33" s="5" t="s">
        <v>288</v>
      </c>
      <c r="E33" s="6" t="s">
        <v>904</v>
      </c>
      <c r="F33" s="7" t="s">
        <v>905</v>
      </c>
      <c r="G33" s="8" t="s">
        <v>314</v>
      </c>
      <c r="H33" s="9">
        <v>2</v>
      </c>
      <c r="I33" s="29"/>
      <c r="J33" s="30">
        <f t="shared" si="0"/>
        <v>0</v>
      </c>
      <c r="K33" s="10"/>
      <c r="L33" s="16"/>
    </row>
    <row r="34" spans="2:12" s="1" customFormat="1" ht="11.4" x14ac:dyDescent="0.2">
      <c r="B34" s="14"/>
      <c r="C34" s="39" t="s">
        <v>534</v>
      </c>
      <c r="D34" s="39" t="s">
        <v>284</v>
      </c>
      <c r="E34" s="40" t="s">
        <v>906</v>
      </c>
      <c r="F34" s="41" t="s">
        <v>907</v>
      </c>
      <c r="G34" s="42" t="s">
        <v>314</v>
      </c>
      <c r="H34" s="43">
        <v>2</v>
      </c>
      <c r="I34" s="29"/>
      <c r="J34" s="30">
        <f t="shared" si="0"/>
        <v>0</v>
      </c>
      <c r="K34" s="10"/>
      <c r="L34" s="16"/>
    </row>
    <row r="35" spans="2:12" s="1" customFormat="1" ht="11.4" x14ac:dyDescent="0.2">
      <c r="B35" s="14"/>
      <c r="C35" s="5" t="s">
        <v>537</v>
      </c>
      <c r="D35" s="5" t="s">
        <v>288</v>
      </c>
      <c r="E35" s="6" t="s">
        <v>908</v>
      </c>
      <c r="F35" s="7" t="s">
        <v>909</v>
      </c>
      <c r="G35" s="8" t="s">
        <v>314</v>
      </c>
      <c r="H35" s="9">
        <v>1</v>
      </c>
      <c r="I35" s="29"/>
      <c r="J35" s="30">
        <f t="shared" si="0"/>
        <v>0</v>
      </c>
      <c r="K35" s="10"/>
      <c r="L35" s="16"/>
    </row>
    <row r="36" spans="2:12" s="1" customFormat="1" ht="22.8" x14ac:dyDescent="0.2">
      <c r="B36" s="14"/>
      <c r="C36" s="39" t="s">
        <v>540</v>
      </c>
      <c r="D36" s="39" t="s">
        <v>284</v>
      </c>
      <c r="E36" s="40" t="s">
        <v>910</v>
      </c>
      <c r="F36" s="41" t="s">
        <v>911</v>
      </c>
      <c r="G36" s="42" t="s">
        <v>314</v>
      </c>
      <c r="H36" s="43">
        <v>1</v>
      </c>
      <c r="I36" s="29"/>
      <c r="J36" s="30">
        <f t="shared" si="0"/>
        <v>0</v>
      </c>
      <c r="K36" s="10"/>
      <c r="L36" s="16"/>
    </row>
    <row r="37" spans="2:12" s="1" customFormat="1" ht="11.4" x14ac:dyDescent="0.2">
      <c r="B37" s="14"/>
      <c r="C37" s="5" t="s">
        <v>545</v>
      </c>
      <c r="D37" s="5" t="s">
        <v>288</v>
      </c>
      <c r="E37" s="6" t="s">
        <v>912</v>
      </c>
      <c r="F37" s="7" t="s">
        <v>913</v>
      </c>
      <c r="G37" s="8" t="s">
        <v>291</v>
      </c>
      <c r="H37" s="9">
        <v>90</v>
      </c>
      <c r="I37" s="29"/>
      <c r="J37" s="30">
        <f t="shared" si="0"/>
        <v>0</v>
      </c>
      <c r="K37" s="10"/>
      <c r="L37" s="16"/>
    </row>
    <row r="38" spans="2:12" s="1" customFormat="1" ht="11.4" x14ac:dyDescent="0.2">
      <c r="B38" s="14"/>
      <c r="C38" s="39" t="s">
        <v>548</v>
      </c>
      <c r="D38" s="39" t="s">
        <v>284</v>
      </c>
      <c r="E38" s="40" t="s">
        <v>914</v>
      </c>
      <c r="F38" s="41" t="s">
        <v>915</v>
      </c>
      <c r="G38" s="42" t="s">
        <v>291</v>
      </c>
      <c r="H38" s="43">
        <v>90</v>
      </c>
      <c r="I38" s="29"/>
      <c r="J38" s="30">
        <f t="shared" si="0"/>
        <v>0</v>
      </c>
      <c r="K38" s="10"/>
      <c r="L38" s="16"/>
    </row>
    <row r="39" spans="2:12" s="1" customFormat="1" ht="11.4" x14ac:dyDescent="0.2">
      <c r="B39" s="14"/>
      <c r="C39" s="5" t="s">
        <v>551</v>
      </c>
      <c r="D39" s="5" t="s">
        <v>288</v>
      </c>
      <c r="E39" s="6" t="s">
        <v>916</v>
      </c>
      <c r="F39" s="7" t="s">
        <v>917</v>
      </c>
      <c r="G39" s="8" t="s">
        <v>314</v>
      </c>
      <c r="H39" s="9">
        <v>1</v>
      </c>
      <c r="I39" s="29"/>
      <c r="J39" s="30">
        <f t="shared" si="0"/>
        <v>0</v>
      </c>
      <c r="K39" s="10"/>
      <c r="L39" s="16"/>
    </row>
    <row r="40" spans="2:12" s="1" customFormat="1" ht="11.4" x14ac:dyDescent="0.2">
      <c r="B40" s="14"/>
      <c r="C40" s="39" t="s">
        <v>554</v>
      </c>
      <c r="D40" s="39" t="s">
        <v>284</v>
      </c>
      <c r="E40" s="40" t="s">
        <v>918</v>
      </c>
      <c r="F40" s="41" t="s">
        <v>919</v>
      </c>
      <c r="G40" s="42" t="s">
        <v>314</v>
      </c>
      <c r="H40" s="43">
        <v>1</v>
      </c>
      <c r="I40" s="29"/>
      <c r="J40" s="30">
        <f t="shared" si="0"/>
        <v>0</v>
      </c>
      <c r="K40" s="10"/>
      <c r="L40" s="16"/>
    </row>
    <row r="41" spans="2:12" s="1" customFormat="1" ht="13.2" customHeight="1" x14ac:dyDescent="0.2">
      <c r="B41" s="14"/>
      <c r="C41" s="5" t="s">
        <v>557</v>
      </c>
      <c r="D41" s="5" t="s">
        <v>288</v>
      </c>
      <c r="E41" s="6" t="s">
        <v>920</v>
      </c>
      <c r="F41" s="7" t="s">
        <v>921</v>
      </c>
      <c r="G41" s="8" t="s">
        <v>291</v>
      </c>
      <c r="H41" s="9">
        <v>4</v>
      </c>
      <c r="I41" s="29"/>
      <c r="J41" s="30">
        <f t="shared" si="0"/>
        <v>0</v>
      </c>
      <c r="K41" s="10"/>
      <c r="L41" s="16"/>
    </row>
    <row r="42" spans="2:12" s="1" customFormat="1" ht="22.8" x14ac:dyDescent="0.2">
      <c r="B42" s="14"/>
      <c r="C42" s="39" t="s">
        <v>623</v>
      </c>
      <c r="D42" s="39" t="s">
        <v>284</v>
      </c>
      <c r="E42" s="40" t="s">
        <v>922</v>
      </c>
      <c r="F42" s="41" t="s">
        <v>923</v>
      </c>
      <c r="G42" s="42" t="s">
        <v>314</v>
      </c>
      <c r="H42" s="43">
        <v>2</v>
      </c>
      <c r="I42" s="29"/>
      <c r="J42" s="30">
        <f t="shared" si="0"/>
        <v>0</v>
      </c>
      <c r="K42" s="10"/>
      <c r="L42" s="16"/>
    </row>
    <row r="43" spans="2:12" s="1" customFormat="1" ht="11.4" x14ac:dyDescent="0.2">
      <c r="B43" s="14"/>
      <c r="C43" s="5" t="s">
        <v>626</v>
      </c>
      <c r="D43" s="5" t="s">
        <v>288</v>
      </c>
      <c r="E43" s="6" t="s">
        <v>784</v>
      </c>
      <c r="F43" s="7" t="s">
        <v>785</v>
      </c>
      <c r="G43" s="8" t="s">
        <v>291</v>
      </c>
      <c r="H43" s="9">
        <v>20</v>
      </c>
      <c r="I43" s="29"/>
      <c r="J43" s="30">
        <f t="shared" si="0"/>
        <v>0</v>
      </c>
      <c r="K43" s="10"/>
      <c r="L43" s="16"/>
    </row>
    <row r="44" spans="2:12" s="1" customFormat="1" ht="22.8" x14ac:dyDescent="0.2">
      <c r="B44" s="14"/>
      <c r="C44" s="39" t="s">
        <v>629</v>
      </c>
      <c r="D44" s="39" t="s">
        <v>284</v>
      </c>
      <c r="E44" s="40" t="s">
        <v>786</v>
      </c>
      <c r="F44" s="41" t="s">
        <v>787</v>
      </c>
      <c r="G44" s="42" t="s">
        <v>314</v>
      </c>
      <c r="H44" s="43">
        <v>2</v>
      </c>
      <c r="I44" s="29"/>
      <c r="J44" s="30">
        <f t="shared" si="0"/>
        <v>0</v>
      </c>
      <c r="K44" s="10"/>
      <c r="L44" s="16"/>
    </row>
    <row r="45" spans="2:12" s="1" customFormat="1" ht="11.4" x14ac:dyDescent="0.2">
      <c r="B45" s="14"/>
      <c r="C45" s="5" t="s">
        <v>633</v>
      </c>
      <c r="D45" s="5" t="s">
        <v>288</v>
      </c>
      <c r="E45" s="6" t="s">
        <v>924</v>
      </c>
      <c r="F45" s="7" t="s">
        <v>925</v>
      </c>
      <c r="G45" s="8" t="s">
        <v>314</v>
      </c>
      <c r="H45" s="9">
        <v>1</v>
      </c>
      <c r="I45" s="29"/>
      <c r="J45" s="30">
        <f t="shared" si="0"/>
        <v>0</v>
      </c>
      <c r="K45" s="10"/>
      <c r="L45" s="16"/>
    </row>
    <row r="46" spans="2:12" s="1" customFormat="1" ht="22.8" x14ac:dyDescent="0.2">
      <c r="B46" s="14"/>
      <c r="C46" s="39" t="s">
        <v>636</v>
      </c>
      <c r="D46" s="39" t="s">
        <v>284</v>
      </c>
      <c r="E46" s="40" t="s">
        <v>926</v>
      </c>
      <c r="F46" s="41" t="s">
        <v>927</v>
      </c>
      <c r="G46" s="42" t="s">
        <v>314</v>
      </c>
      <c r="H46" s="43">
        <v>1</v>
      </c>
      <c r="I46" s="29"/>
      <c r="J46" s="30">
        <f t="shared" si="0"/>
        <v>0</v>
      </c>
      <c r="K46" s="10"/>
      <c r="L46" s="16"/>
    </row>
    <row r="47" spans="2:12" s="1" customFormat="1" ht="11.4" x14ac:dyDescent="0.2">
      <c r="B47" s="14"/>
      <c r="C47" s="5" t="s">
        <v>639</v>
      </c>
      <c r="D47" s="5" t="s">
        <v>288</v>
      </c>
      <c r="E47" s="6" t="s">
        <v>928</v>
      </c>
      <c r="F47" s="7" t="s">
        <v>929</v>
      </c>
      <c r="G47" s="8" t="s">
        <v>314</v>
      </c>
      <c r="H47" s="9">
        <v>2</v>
      </c>
      <c r="I47" s="29"/>
      <c r="J47" s="30">
        <f t="shared" si="0"/>
        <v>0</v>
      </c>
      <c r="K47" s="10"/>
      <c r="L47" s="16"/>
    </row>
    <row r="48" spans="2:12" s="1" customFormat="1" ht="11.4" x14ac:dyDescent="0.2">
      <c r="B48" s="14"/>
      <c r="C48" s="39" t="s">
        <v>642</v>
      </c>
      <c r="D48" s="39" t="s">
        <v>284</v>
      </c>
      <c r="E48" s="40" t="s">
        <v>930</v>
      </c>
      <c r="F48" s="41" t="s">
        <v>931</v>
      </c>
      <c r="G48" s="42" t="s">
        <v>314</v>
      </c>
      <c r="H48" s="43">
        <v>2</v>
      </c>
      <c r="I48" s="29"/>
      <c r="J48" s="30">
        <f t="shared" si="0"/>
        <v>0</v>
      </c>
      <c r="K48" s="10"/>
      <c r="L48" s="16"/>
    </row>
    <row r="49" spans="2:12" s="20" customFormat="1" ht="25.95" customHeight="1" x14ac:dyDescent="0.25">
      <c r="B49" s="19"/>
      <c r="D49" s="21" t="s">
        <v>283</v>
      </c>
      <c r="E49" s="22" t="s">
        <v>607</v>
      </c>
      <c r="F49" s="22" t="s">
        <v>608</v>
      </c>
      <c r="I49" s="45"/>
      <c r="J49" s="23"/>
      <c r="K49" s="45"/>
      <c r="L49" s="36"/>
    </row>
    <row r="50" spans="2:12" s="1" customFormat="1" ht="11.4" x14ac:dyDescent="0.2">
      <c r="B50" s="14"/>
      <c r="C50" s="5" t="s">
        <v>645</v>
      </c>
      <c r="D50" s="5" t="s">
        <v>288</v>
      </c>
      <c r="E50" s="6" t="s">
        <v>609</v>
      </c>
      <c r="F50" s="7" t="s">
        <v>610</v>
      </c>
      <c r="G50" s="8" t="s">
        <v>291</v>
      </c>
      <c r="H50" s="9">
        <v>20</v>
      </c>
      <c r="I50" s="29"/>
      <c r="J50" s="30">
        <f t="shared" si="0"/>
        <v>0</v>
      </c>
      <c r="K50" s="10"/>
      <c r="L50" s="16"/>
    </row>
    <row r="51" spans="2:12" s="1" customFormat="1" ht="11.4" x14ac:dyDescent="0.2">
      <c r="B51" s="14"/>
      <c r="C51" s="39" t="s">
        <v>648</v>
      </c>
      <c r="D51" s="39" t="s">
        <v>284</v>
      </c>
      <c r="E51" s="40" t="s">
        <v>611</v>
      </c>
      <c r="F51" s="41" t="s">
        <v>612</v>
      </c>
      <c r="G51" s="42" t="s">
        <v>291</v>
      </c>
      <c r="H51" s="43">
        <v>20</v>
      </c>
      <c r="I51" s="29"/>
      <c r="J51" s="30">
        <f t="shared" si="0"/>
        <v>0</v>
      </c>
      <c r="K51" s="10"/>
      <c r="L51" s="16"/>
    </row>
    <row r="52" spans="2:12" s="1" customFormat="1" ht="11.4" x14ac:dyDescent="0.2">
      <c r="B52" s="14"/>
      <c r="C52" s="5" t="s">
        <v>651</v>
      </c>
      <c r="D52" s="5" t="s">
        <v>288</v>
      </c>
      <c r="E52" s="6" t="s">
        <v>932</v>
      </c>
      <c r="F52" s="7" t="s">
        <v>933</v>
      </c>
      <c r="G52" s="8" t="s">
        <v>291</v>
      </c>
      <c r="H52" s="9">
        <v>20</v>
      </c>
      <c r="I52" s="29"/>
      <c r="J52" s="30">
        <f t="shared" si="0"/>
        <v>0</v>
      </c>
      <c r="K52" s="10"/>
      <c r="L52" s="16"/>
    </row>
    <row r="53" spans="2:12" s="1" customFormat="1" ht="22.8" x14ac:dyDescent="0.2">
      <c r="B53" s="14"/>
      <c r="C53" s="39" t="s">
        <v>654</v>
      </c>
      <c r="D53" s="39" t="s">
        <v>284</v>
      </c>
      <c r="E53" s="40" t="s">
        <v>934</v>
      </c>
      <c r="F53" s="41" t="s">
        <v>935</v>
      </c>
      <c r="G53" s="42" t="s">
        <v>291</v>
      </c>
      <c r="H53" s="43">
        <v>20</v>
      </c>
      <c r="I53" s="29"/>
      <c r="J53" s="30">
        <f t="shared" si="0"/>
        <v>0</v>
      </c>
      <c r="K53" s="10"/>
      <c r="L53" s="16"/>
    </row>
    <row r="54" spans="2:12" s="1" customFormat="1" ht="11.4" x14ac:dyDescent="0.2">
      <c r="B54" s="14"/>
      <c r="C54" s="5" t="s">
        <v>657</v>
      </c>
      <c r="D54" s="5" t="s">
        <v>288</v>
      </c>
      <c r="E54" s="6" t="s">
        <v>936</v>
      </c>
      <c r="F54" s="7" t="s">
        <v>937</v>
      </c>
      <c r="G54" s="8" t="s">
        <v>291</v>
      </c>
      <c r="H54" s="9">
        <v>10</v>
      </c>
      <c r="I54" s="29"/>
      <c r="J54" s="30">
        <f t="shared" si="0"/>
        <v>0</v>
      </c>
      <c r="K54" s="10"/>
      <c r="L54" s="16"/>
    </row>
    <row r="55" spans="2:12" s="1" customFormat="1" ht="22.8" x14ac:dyDescent="0.2">
      <c r="B55" s="14"/>
      <c r="C55" s="39" t="s">
        <v>660</v>
      </c>
      <c r="D55" s="39" t="s">
        <v>284</v>
      </c>
      <c r="E55" s="40" t="s">
        <v>938</v>
      </c>
      <c r="F55" s="41" t="s">
        <v>939</v>
      </c>
      <c r="G55" s="42" t="s">
        <v>291</v>
      </c>
      <c r="H55" s="43">
        <v>10</v>
      </c>
      <c r="I55" s="29"/>
      <c r="J55" s="30">
        <f t="shared" si="0"/>
        <v>0</v>
      </c>
      <c r="K55" s="10"/>
      <c r="L55" s="16"/>
    </row>
    <row r="56" spans="2:12" s="1" customFormat="1" ht="11.4" x14ac:dyDescent="0.2">
      <c r="B56" s="14"/>
      <c r="C56" s="39" t="s">
        <v>663</v>
      </c>
      <c r="D56" s="39" t="s">
        <v>284</v>
      </c>
      <c r="E56" s="40" t="s">
        <v>806</v>
      </c>
      <c r="F56" s="41" t="s">
        <v>940</v>
      </c>
      <c r="G56" s="42" t="s">
        <v>314</v>
      </c>
      <c r="H56" s="43">
        <v>1</v>
      </c>
      <c r="I56" s="29"/>
      <c r="J56" s="30">
        <f t="shared" si="0"/>
        <v>0</v>
      </c>
      <c r="K56" s="10"/>
      <c r="L56" s="16"/>
    </row>
    <row r="57" spans="2:12" s="1" customFormat="1" ht="22.8" x14ac:dyDescent="0.2">
      <c r="B57" s="14"/>
      <c r="C57" s="39" t="s">
        <v>666</v>
      </c>
      <c r="D57" s="39" t="s">
        <v>284</v>
      </c>
      <c r="E57" s="40" t="s">
        <v>941</v>
      </c>
      <c r="F57" s="41" t="s">
        <v>942</v>
      </c>
      <c r="G57" s="42" t="s">
        <v>314</v>
      </c>
      <c r="H57" s="43">
        <v>1</v>
      </c>
      <c r="I57" s="29"/>
      <c r="J57" s="30">
        <f t="shared" si="0"/>
        <v>0</v>
      </c>
      <c r="K57" s="10"/>
      <c r="L57" s="16"/>
    </row>
    <row r="58" spans="2:12" s="1" customFormat="1" ht="11.4" x14ac:dyDescent="0.2">
      <c r="B58" s="14"/>
      <c r="C58" s="39" t="s">
        <v>669</v>
      </c>
      <c r="D58" s="39" t="s">
        <v>284</v>
      </c>
      <c r="E58" s="40" t="s">
        <v>943</v>
      </c>
      <c r="F58" s="41" t="s">
        <v>944</v>
      </c>
      <c r="G58" s="42" t="s">
        <v>314</v>
      </c>
      <c r="H58" s="43">
        <v>1</v>
      </c>
      <c r="I58" s="29"/>
      <c r="J58" s="30">
        <f t="shared" si="0"/>
        <v>0</v>
      </c>
      <c r="K58" s="10"/>
      <c r="L58" s="16"/>
    </row>
    <row r="59" spans="2:12" s="1" customFormat="1" ht="11.4" x14ac:dyDescent="0.2">
      <c r="B59" s="14"/>
      <c r="C59" s="5" t="s">
        <v>673</v>
      </c>
      <c r="D59" s="5" t="s">
        <v>288</v>
      </c>
      <c r="E59" s="6" t="s">
        <v>945</v>
      </c>
      <c r="F59" s="7" t="s">
        <v>946</v>
      </c>
      <c r="G59" s="8" t="s">
        <v>291</v>
      </c>
      <c r="H59" s="9">
        <v>90</v>
      </c>
      <c r="I59" s="29"/>
      <c r="J59" s="30">
        <f t="shared" si="0"/>
        <v>0</v>
      </c>
      <c r="K59" s="10"/>
      <c r="L59" s="16"/>
    </row>
    <row r="60" spans="2:12" s="1" customFormat="1" ht="22.8" x14ac:dyDescent="0.2">
      <c r="B60" s="14"/>
      <c r="C60" s="39" t="s">
        <v>676</v>
      </c>
      <c r="D60" s="39" t="s">
        <v>284</v>
      </c>
      <c r="E60" s="40" t="s">
        <v>947</v>
      </c>
      <c r="F60" s="41" t="s">
        <v>948</v>
      </c>
      <c r="G60" s="42" t="s">
        <v>291</v>
      </c>
      <c r="H60" s="43">
        <v>90</v>
      </c>
      <c r="I60" s="29"/>
      <c r="J60" s="30">
        <f t="shared" si="0"/>
        <v>0</v>
      </c>
      <c r="K60" s="10"/>
      <c r="L60" s="16"/>
    </row>
    <row r="61" spans="2:12" s="1" customFormat="1" ht="22.95" customHeight="1" x14ac:dyDescent="0.3">
      <c r="B61" s="14"/>
      <c r="C61" s="18" t="s">
        <v>269</v>
      </c>
      <c r="J61" s="31">
        <f>SUM(J12:J60)</f>
        <v>0</v>
      </c>
      <c r="L61" s="16"/>
    </row>
    <row r="62" spans="2:12" s="1" customFormat="1" ht="6.9" customHeight="1" x14ac:dyDescent="0.2">
      <c r="B62" s="26"/>
      <c r="C62" s="27"/>
      <c r="D62" s="27"/>
      <c r="E62" s="27"/>
      <c r="F62" s="27"/>
      <c r="G62" s="27"/>
      <c r="H62" s="27"/>
      <c r="I62" s="27"/>
      <c r="J62" s="27"/>
      <c r="K62" s="27"/>
      <c r="L62" s="28"/>
    </row>
    <row r="64" spans="2:12" x14ac:dyDescent="0.2">
      <c r="J64" s="37"/>
    </row>
    <row r="65" spans="8:8" x14ac:dyDescent="0.2">
      <c r="H65" s="38"/>
    </row>
  </sheetData>
  <sheetProtection algorithmName="SHA-512" hashValue="8zknccGuVQjlvf9mwQNcphqtB+oZvLL7N9mhr9b/VZZ8HDAYHO5BnfrA7AXZBeDSHhXXtdOd6ZTDScTLjM797A==" saltValue="v3icRolpsviP5luQ2S8M7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61" xr:uid="{73633855-4FD9-443A-8E96-3703314140E2}">
      <formula1>ROUND(I11,2)</formula1>
    </dataValidation>
  </dataValidations>
  <hyperlinks>
    <hyperlink ref="O4" location="'Rek. obj.'!A1" display="*späť na Rek. obj." xr:uid="{1E6F3E1C-936C-45F7-8346-6C16AFDBE10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20D0C8-C09B-4344-A8EC-A372030F243B}">
  <sheetPr codeName="Hárok20">
    <tabColor theme="6" tint="0.39997558519241921"/>
    <pageSetUpPr fitToPage="1"/>
  </sheetPr>
  <dimension ref="B1:O28"/>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984</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479</v>
      </c>
      <c r="J11" s="23"/>
      <c r="L11" s="36"/>
    </row>
    <row r="12" spans="2:15" s="1" customFormat="1" ht="11.4" x14ac:dyDescent="0.2">
      <c r="B12" s="14"/>
      <c r="C12" s="5" t="s">
        <v>419</v>
      </c>
      <c r="D12" s="5" t="s">
        <v>288</v>
      </c>
      <c r="E12" s="6" t="s">
        <v>950</v>
      </c>
      <c r="F12" s="7" t="s">
        <v>951</v>
      </c>
      <c r="G12" s="8" t="s">
        <v>291</v>
      </c>
      <c r="H12" s="9">
        <v>10</v>
      </c>
      <c r="I12" s="29"/>
      <c r="J12" s="30">
        <f t="shared" ref="J12:J15" si="0">ROUND(I12*H12,2)</f>
        <v>0</v>
      </c>
      <c r="K12" s="10"/>
      <c r="L12" s="16"/>
    </row>
    <row r="13" spans="2:15" s="1" customFormat="1" ht="11.4" x14ac:dyDescent="0.2">
      <c r="B13" s="14"/>
      <c r="C13" s="5" t="s">
        <v>422</v>
      </c>
      <c r="D13" s="5" t="s">
        <v>288</v>
      </c>
      <c r="E13" s="6" t="s">
        <v>952</v>
      </c>
      <c r="F13" s="7" t="s">
        <v>953</v>
      </c>
      <c r="G13" s="8" t="s">
        <v>486</v>
      </c>
      <c r="H13" s="9">
        <v>24</v>
      </c>
      <c r="I13" s="29"/>
      <c r="J13" s="30">
        <f t="shared" si="0"/>
        <v>0</v>
      </c>
      <c r="K13" s="10"/>
      <c r="L13" s="16"/>
    </row>
    <row r="14" spans="2:15" s="20" customFormat="1" ht="11.4" x14ac:dyDescent="0.2">
      <c r="B14" s="19"/>
      <c r="C14" s="5" t="s">
        <v>443</v>
      </c>
      <c r="D14" s="5" t="s">
        <v>288</v>
      </c>
      <c r="E14" s="6" t="s">
        <v>954</v>
      </c>
      <c r="F14" s="7" t="s">
        <v>955</v>
      </c>
      <c r="G14" s="8" t="s">
        <v>486</v>
      </c>
      <c r="H14" s="9">
        <v>1</v>
      </c>
      <c r="I14" s="29"/>
      <c r="J14" s="30">
        <f t="shared" si="0"/>
        <v>0</v>
      </c>
      <c r="K14" s="10"/>
      <c r="L14" s="36"/>
    </row>
    <row r="15" spans="2:15" s="1" customFormat="1" ht="11.4" x14ac:dyDescent="0.2">
      <c r="B15" s="14"/>
      <c r="C15" s="5" t="s">
        <v>459</v>
      </c>
      <c r="D15" s="5" t="s">
        <v>288</v>
      </c>
      <c r="E15" s="6" t="s">
        <v>956</v>
      </c>
      <c r="F15" s="7" t="s">
        <v>957</v>
      </c>
      <c r="G15" s="8" t="s">
        <v>486</v>
      </c>
      <c r="H15" s="9">
        <v>4</v>
      </c>
      <c r="I15" s="29"/>
      <c r="J15" s="30">
        <f t="shared" si="0"/>
        <v>0</v>
      </c>
      <c r="K15" s="10"/>
      <c r="L15" s="16"/>
    </row>
    <row r="16" spans="2:15" s="1" customFormat="1" ht="11.4" x14ac:dyDescent="0.2">
      <c r="B16" s="14"/>
      <c r="C16" s="5" t="s">
        <v>489</v>
      </c>
      <c r="D16" s="5" t="s">
        <v>288</v>
      </c>
      <c r="E16" s="6" t="s">
        <v>958</v>
      </c>
      <c r="F16" s="7" t="s">
        <v>959</v>
      </c>
      <c r="G16" s="8" t="s">
        <v>486</v>
      </c>
      <c r="H16" s="9">
        <v>1</v>
      </c>
      <c r="I16" s="29"/>
      <c r="J16" s="30">
        <f>ROUND(I16*H16,2)</f>
        <v>0</v>
      </c>
      <c r="K16" s="10"/>
      <c r="L16" s="16"/>
    </row>
    <row r="17" spans="2:12" s="1" customFormat="1" ht="11.4" x14ac:dyDescent="0.2">
      <c r="B17" s="14"/>
      <c r="C17" s="5" t="s">
        <v>492</v>
      </c>
      <c r="D17" s="5" t="s">
        <v>288</v>
      </c>
      <c r="E17" s="6" t="s">
        <v>985</v>
      </c>
      <c r="F17" s="7" t="s">
        <v>986</v>
      </c>
      <c r="G17" s="8" t="s">
        <v>486</v>
      </c>
      <c r="H17" s="9">
        <v>1</v>
      </c>
      <c r="I17" s="29"/>
      <c r="J17" s="30">
        <f t="shared" ref="J17:J23" si="1">ROUND(I17*H17,2)</f>
        <v>0</v>
      </c>
      <c r="K17" s="10"/>
      <c r="L17" s="16"/>
    </row>
    <row r="18" spans="2:12" s="1" customFormat="1" ht="11.4" x14ac:dyDescent="0.2">
      <c r="B18" s="14"/>
      <c r="C18" s="5" t="s">
        <v>495</v>
      </c>
      <c r="D18" s="5" t="s">
        <v>288</v>
      </c>
      <c r="E18" s="6" t="s">
        <v>960</v>
      </c>
      <c r="F18" s="7" t="s">
        <v>961</v>
      </c>
      <c r="G18" s="8" t="s">
        <v>524</v>
      </c>
      <c r="H18" s="9">
        <v>3</v>
      </c>
      <c r="I18" s="29"/>
      <c r="J18" s="30">
        <f t="shared" si="1"/>
        <v>0</v>
      </c>
      <c r="K18" s="10"/>
      <c r="L18" s="16"/>
    </row>
    <row r="19" spans="2:12" s="1" customFormat="1" ht="11.4" x14ac:dyDescent="0.2">
      <c r="B19" s="14"/>
      <c r="C19" s="5" t="s">
        <v>498</v>
      </c>
      <c r="D19" s="5" t="s">
        <v>288</v>
      </c>
      <c r="E19" s="6" t="s">
        <v>962</v>
      </c>
      <c r="F19" s="7" t="s">
        <v>963</v>
      </c>
      <c r="G19" s="8" t="s">
        <v>486</v>
      </c>
      <c r="H19" s="9">
        <v>1</v>
      </c>
      <c r="I19" s="29"/>
      <c r="J19" s="30">
        <f t="shared" si="1"/>
        <v>0</v>
      </c>
      <c r="K19" s="10"/>
      <c r="L19" s="16"/>
    </row>
    <row r="20" spans="2:12" s="1" customFormat="1" ht="11.4" x14ac:dyDescent="0.2">
      <c r="B20" s="14"/>
      <c r="C20" s="5" t="s">
        <v>441</v>
      </c>
      <c r="D20" s="5" t="s">
        <v>288</v>
      </c>
      <c r="E20" s="6" t="s">
        <v>987</v>
      </c>
      <c r="F20" s="7" t="s">
        <v>988</v>
      </c>
      <c r="G20" s="8" t="s">
        <v>486</v>
      </c>
      <c r="H20" s="9">
        <v>1</v>
      </c>
      <c r="I20" s="29"/>
      <c r="J20" s="30">
        <f t="shared" si="1"/>
        <v>0</v>
      </c>
      <c r="K20" s="10"/>
      <c r="L20" s="16"/>
    </row>
    <row r="21" spans="2:12" s="1" customFormat="1" ht="11.4" x14ac:dyDescent="0.2">
      <c r="B21" s="14"/>
      <c r="C21" s="5" t="s">
        <v>503</v>
      </c>
      <c r="D21" s="5" t="s">
        <v>288</v>
      </c>
      <c r="E21" s="6" t="s">
        <v>964</v>
      </c>
      <c r="F21" s="7" t="s">
        <v>965</v>
      </c>
      <c r="G21" s="8" t="s">
        <v>486</v>
      </c>
      <c r="H21" s="9">
        <v>1</v>
      </c>
      <c r="I21" s="29"/>
      <c r="J21" s="30">
        <f t="shared" si="1"/>
        <v>0</v>
      </c>
      <c r="K21" s="10"/>
      <c r="L21" s="16"/>
    </row>
    <row r="22" spans="2:12" s="1" customFormat="1" ht="11.4" x14ac:dyDescent="0.2">
      <c r="B22" s="14"/>
      <c r="C22" s="5" t="s">
        <v>506</v>
      </c>
      <c r="D22" s="5" t="s">
        <v>288</v>
      </c>
      <c r="E22" s="6" t="s">
        <v>968</v>
      </c>
      <c r="F22" s="7" t="s">
        <v>969</v>
      </c>
      <c r="G22" s="8" t="s">
        <v>486</v>
      </c>
      <c r="H22" s="9">
        <v>1</v>
      </c>
      <c r="I22" s="29"/>
      <c r="J22" s="30">
        <f t="shared" si="1"/>
        <v>0</v>
      </c>
      <c r="K22" s="10"/>
      <c r="L22" s="16"/>
    </row>
    <row r="23" spans="2:12" s="1" customFormat="1" ht="11.4" x14ac:dyDescent="0.2">
      <c r="B23" s="14"/>
      <c r="C23" s="5" t="s">
        <v>509</v>
      </c>
      <c r="D23" s="5" t="s">
        <v>288</v>
      </c>
      <c r="E23" s="6" t="s">
        <v>970</v>
      </c>
      <c r="F23" s="7" t="s">
        <v>971</v>
      </c>
      <c r="G23" s="8" t="s">
        <v>291</v>
      </c>
      <c r="H23" s="9">
        <v>10</v>
      </c>
      <c r="I23" s="29"/>
      <c r="J23" s="30">
        <f t="shared" si="1"/>
        <v>0</v>
      </c>
      <c r="K23" s="10"/>
      <c r="L23" s="16"/>
    </row>
    <row r="24" spans="2:12" s="1" customFormat="1" ht="22.95" customHeight="1" x14ac:dyDescent="0.3">
      <c r="B24" s="14"/>
      <c r="C24" s="18" t="s">
        <v>269</v>
      </c>
      <c r="J24" s="31">
        <f>SUM(J12:J23)</f>
        <v>0</v>
      </c>
      <c r="L24" s="16"/>
    </row>
    <row r="25" spans="2:12" s="1" customFormat="1" ht="6.9" customHeight="1" x14ac:dyDescent="0.2">
      <c r="B25" s="26"/>
      <c r="C25" s="27"/>
      <c r="D25" s="27"/>
      <c r="E25" s="27"/>
      <c r="F25" s="27"/>
      <c r="G25" s="27"/>
      <c r="H25" s="27"/>
      <c r="I25" s="27"/>
      <c r="J25" s="27"/>
      <c r="K25" s="27"/>
      <c r="L25" s="28"/>
    </row>
    <row r="27" spans="2:12" x14ac:dyDescent="0.2">
      <c r="J27" s="37"/>
    </row>
    <row r="28" spans="2:12" x14ac:dyDescent="0.2">
      <c r="H28" s="38"/>
    </row>
  </sheetData>
  <sheetProtection algorithmName="SHA-512" hashValue="Jdq+S5cSr7b1FI14vl5GVJt5GAAIRf11Nt2TuHi9kUznt8h+xAN2nmV8h+nYsIZragE1thG2c5dCSk/TQZptTw==" saltValue="E6QlMBhkemH5O4DkVpMX4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4" xr:uid="{13F3040A-32AD-4B73-A1B7-5BA7A75EC231}">
      <formula1>ROUND(I11,2)</formula1>
    </dataValidation>
  </dataValidations>
  <hyperlinks>
    <hyperlink ref="O4" location="'Rek. obj.'!A1" display="*späť na Rek. obj." xr:uid="{9DCB2F25-51CE-4526-9733-604BC40BFA9A}"/>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0E4BCC-86BA-40C8-B1BB-41D70E841532}">
  <sheetPr codeName="Hárok21">
    <tabColor theme="6" tint="0.39997558519241921"/>
    <pageSetUpPr fitToPage="1"/>
  </sheetPr>
  <dimension ref="B1:O63"/>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989</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22.8" x14ac:dyDescent="0.2">
      <c r="B12" s="14"/>
      <c r="C12" s="5" t="s">
        <v>419</v>
      </c>
      <c r="D12" s="5" t="s">
        <v>288</v>
      </c>
      <c r="E12" s="6" t="s">
        <v>990</v>
      </c>
      <c r="F12" s="7" t="s">
        <v>991</v>
      </c>
      <c r="G12" s="8" t="s">
        <v>291</v>
      </c>
      <c r="H12" s="9">
        <v>240</v>
      </c>
      <c r="I12" s="29"/>
      <c r="J12" s="30">
        <f t="shared" ref="J12:J15" si="0">ROUND(I12*H12,2)</f>
        <v>0</v>
      </c>
      <c r="K12" s="10"/>
      <c r="L12" s="16"/>
    </row>
    <row r="13" spans="2:15" s="20" customFormat="1" ht="25.95" customHeight="1" x14ac:dyDescent="0.25">
      <c r="B13" s="19"/>
      <c r="D13" s="21" t="s">
        <v>283</v>
      </c>
      <c r="E13" s="22" t="s">
        <v>284</v>
      </c>
      <c r="F13" s="22" t="s">
        <v>285</v>
      </c>
      <c r="I13" s="45"/>
      <c r="J13" s="23"/>
      <c r="K13" s="45"/>
      <c r="L13" s="36"/>
    </row>
    <row r="14" spans="2:15" s="20" customFormat="1" ht="25.95" customHeight="1" x14ac:dyDescent="0.25">
      <c r="B14" s="19"/>
      <c r="D14" s="21" t="s">
        <v>283</v>
      </c>
      <c r="E14" s="22" t="s">
        <v>391</v>
      </c>
      <c r="F14" s="22" t="s">
        <v>392</v>
      </c>
      <c r="I14" s="45"/>
      <c r="J14" s="23"/>
      <c r="K14" s="45"/>
      <c r="L14" s="36"/>
    </row>
    <row r="15" spans="2:15" s="1" customFormat="1" ht="11.4" x14ac:dyDescent="0.2">
      <c r="B15" s="14"/>
      <c r="C15" s="5" t="s">
        <v>422</v>
      </c>
      <c r="D15" s="5" t="s">
        <v>288</v>
      </c>
      <c r="E15" s="6" t="s">
        <v>573</v>
      </c>
      <c r="F15" s="7" t="s">
        <v>574</v>
      </c>
      <c r="G15" s="8" t="s">
        <v>291</v>
      </c>
      <c r="H15" s="9">
        <v>1870</v>
      </c>
      <c r="I15" s="29"/>
      <c r="J15" s="30">
        <f t="shared" si="0"/>
        <v>0</v>
      </c>
      <c r="K15" s="10"/>
      <c r="L15" s="16"/>
    </row>
    <row r="16" spans="2:15" s="1" customFormat="1" ht="22.8" x14ac:dyDescent="0.2">
      <c r="B16" s="14"/>
      <c r="C16" s="39" t="s">
        <v>443</v>
      </c>
      <c r="D16" s="39" t="s">
        <v>284</v>
      </c>
      <c r="E16" s="40" t="s">
        <v>575</v>
      </c>
      <c r="F16" s="41" t="s">
        <v>576</v>
      </c>
      <c r="G16" s="42" t="s">
        <v>291</v>
      </c>
      <c r="H16" s="43">
        <v>1870</v>
      </c>
      <c r="I16" s="29"/>
      <c r="J16" s="30">
        <f>ROUND(I16*H16,2)</f>
        <v>0</v>
      </c>
      <c r="K16" s="10"/>
      <c r="L16" s="16"/>
    </row>
    <row r="17" spans="2:12" s="1" customFormat="1" ht="11.4" x14ac:dyDescent="0.2">
      <c r="B17" s="14"/>
      <c r="C17" s="5" t="s">
        <v>459</v>
      </c>
      <c r="D17" s="5" t="s">
        <v>288</v>
      </c>
      <c r="E17" s="6" t="s">
        <v>577</v>
      </c>
      <c r="F17" s="7" t="s">
        <v>578</v>
      </c>
      <c r="G17" s="8" t="s">
        <v>579</v>
      </c>
      <c r="H17" s="9">
        <v>2.1</v>
      </c>
      <c r="I17" s="29"/>
      <c r="J17" s="30">
        <f t="shared" ref="J17:J45" si="1">ROUND(I17*H17,2)</f>
        <v>0</v>
      </c>
      <c r="K17" s="10"/>
      <c r="L17" s="16"/>
    </row>
    <row r="18" spans="2:12" s="1" customFormat="1" ht="11.4" x14ac:dyDescent="0.2">
      <c r="B18" s="14"/>
      <c r="C18" s="5" t="s">
        <v>489</v>
      </c>
      <c r="D18" s="5" t="s">
        <v>288</v>
      </c>
      <c r="E18" s="6" t="s">
        <v>992</v>
      </c>
      <c r="F18" s="7" t="s">
        <v>993</v>
      </c>
      <c r="G18" s="8" t="s">
        <v>395</v>
      </c>
      <c r="H18" s="9">
        <v>48.6</v>
      </c>
      <c r="I18" s="29"/>
      <c r="J18" s="30">
        <f t="shared" si="1"/>
        <v>0</v>
      </c>
      <c r="K18" s="10"/>
      <c r="L18" s="16"/>
    </row>
    <row r="19" spans="2:12" s="1" customFormat="1" ht="11.4" x14ac:dyDescent="0.2">
      <c r="B19" s="14"/>
      <c r="C19" s="5" t="s">
        <v>492</v>
      </c>
      <c r="D19" s="5" t="s">
        <v>288</v>
      </c>
      <c r="E19" s="6" t="s">
        <v>994</v>
      </c>
      <c r="F19" s="7" t="s">
        <v>995</v>
      </c>
      <c r="G19" s="8" t="s">
        <v>395</v>
      </c>
      <c r="H19" s="9">
        <v>48.6</v>
      </c>
      <c r="I19" s="29"/>
      <c r="J19" s="30">
        <f t="shared" si="1"/>
        <v>0</v>
      </c>
      <c r="K19" s="10"/>
      <c r="L19" s="16"/>
    </row>
    <row r="20" spans="2:12" s="1" customFormat="1" ht="11.4" x14ac:dyDescent="0.2">
      <c r="B20" s="14"/>
      <c r="C20" s="5" t="s">
        <v>495</v>
      </c>
      <c r="D20" s="5" t="s">
        <v>288</v>
      </c>
      <c r="E20" s="6" t="s">
        <v>853</v>
      </c>
      <c r="F20" s="7" t="s">
        <v>854</v>
      </c>
      <c r="G20" s="8" t="s">
        <v>291</v>
      </c>
      <c r="H20" s="9">
        <v>1870</v>
      </c>
      <c r="I20" s="29"/>
      <c r="J20" s="30">
        <f t="shared" si="1"/>
        <v>0</v>
      </c>
      <c r="K20" s="10"/>
      <c r="L20" s="16"/>
    </row>
    <row r="21" spans="2:12" s="1" customFormat="1" ht="11.4" x14ac:dyDescent="0.2">
      <c r="B21" s="14"/>
      <c r="C21" s="5" t="s">
        <v>498</v>
      </c>
      <c r="D21" s="5" t="s">
        <v>288</v>
      </c>
      <c r="E21" s="6" t="s">
        <v>996</v>
      </c>
      <c r="F21" s="7" t="s">
        <v>997</v>
      </c>
      <c r="G21" s="8" t="s">
        <v>314</v>
      </c>
      <c r="H21" s="9">
        <v>10</v>
      </c>
      <c r="I21" s="29"/>
      <c r="J21" s="30">
        <f t="shared" si="1"/>
        <v>0</v>
      </c>
      <c r="K21" s="10"/>
      <c r="L21" s="16"/>
    </row>
    <row r="22" spans="2:12" s="1" customFormat="1" ht="11.4" x14ac:dyDescent="0.2">
      <c r="B22" s="14"/>
      <c r="C22" s="5" t="s">
        <v>441</v>
      </c>
      <c r="D22" s="5" t="s">
        <v>288</v>
      </c>
      <c r="E22" s="6" t="s">
        <v>582</v>
      </c>
      <c r="F22" s="7" t="s">
        <v>583</v>
      </c>
      <c r="G22" s="8" t="s">
        <v>291</v>
      </c>
      <c r="H22" s="9">
        <v>1870</v>
      </c>
      <c r="I22" s="29"/>
      <c r="J22" s="30">
        <f t="shared" si="1"/>
        <v>0</v>
      </c>
      <c r="K22" s="10"/>
      <c r="L22" s="16"/>
    </row>
    <row r="23" spans="2:12" s="1" customFormat="1" ht="22.8" x14ac:dyDescent="0.2">
      <c r="B23" s="14"/>
      <c r="C23" s="39" t="s">
        <v>503</v>
      </c>
      <c r="D23" s="39" t="s">
        <v>284</v>
      </c>
      <c r="E23" s="40" t="s">
        <v>584</v>
      </c>
      <c r="F23" s="41" t="s">
        <v>585</v>
      </c>
      <c r="G23" s="42" t="s">
        <v>435</v>
      </c>
      <c r="H23" s="43">
        <v>97.24</v>
      </c>
      <c r="I23" s="29"/>
      <c r="J23" s="30">
        <f t="shared" si="1"/>
        <v>0</v>
      </c>
      <c r="K23" s="10"/>
      <c r="L23" s="16"/>
    </row>
    <row r="24" spans="2:12" s="1" customFormat="1" ht="11.4" x14ac:dyDescent="0.2">
      <c r="B24" s="14"/>
      <c r="C24" s="5" t="s">
        <v>506</v>
      </c>
      <c r="D24" s="5" t="s">
        <v>288</v>
      </c>
      <c r="E24" s="6" t="s">
        <v>586</v>
      </c>
      <c r="F24" s="7" t="s">
        <v>587</v>
      </c>
      <c r="G24" s="8" t="s">
        <v>314</v>
      </c>
      <c r="H24" s="9">
        <v>15</v>
      </c>
      <c r="I24" s="29"/>
      <c r="J24" s="30">
        <f t="shared" si="1"/>
        <v>0</v>
      </c>
      <c r="K24" s="10"/>
      <c r="L24" s="16"/>
    </row>
    <row r="25" spans="2:12" s="1" customFormat="1" ht="11.4" x14ac:dyDescent="0.2">
      <c r="B25" s="14"/>
      <c r="C25" s="5" t="s">
        <v>509</v>
      </c>
      <c r="D25" s="5" t="s">
        <v>288</v>
      </c>
      <c r="E25" s="6" t="s">
        <v>404</v>
      </c>
      <c r="F25" s="7" t="s">
        <v>588</v>
      </c>
      <c r="G25" s="8" t="s">
        <v>291</v>
      </c>
      <c r="H25" s="9">
        <v>1870</v>
      </c>
      <c r="I25" s="29"/>
      <c r="J25" s="30">
        <f t="shared" si="1"/>
        <v>0</v>
      </c>
      <c r="K25" s="10"/>
      <c r="L25" s="16"/>
    </row>
    <row r="26" spans="2:12" s="1" customFormat="1" ht="11.4" x14ac:dyDescent="0.2">
      <c r="B26" s="14"/>
      <c r="C26" s="39" t="s">
        <v>512</v>
      </c>
      <c r="D26" s="39" t="s">
        <v>284</v>
      </c>
      <c r="E26" s="40" t="s">
        <v>589</v>
      </c>
      <c r="F26" s="41" t="s">
        <v>590</v>
      </c>
      <c r="G26" s="42" t="s">
        <v>291</v>
      </c>
      <c r="H26" s="43">
        <v>1870</v>
      </c>
      <c r="I26" s="29"/>
      <c r="J26" s="30">
        <f t="shared" si="1"/>
        <v>0</v>
      </c>
      <c r="K26" s="10"/>
      <c r="L26" s="16"/>
    </row>
    <row r="27" spans="2:12" s="1" customFormat="1" ht="11.4" x14ac:dyDescent="0.2">
      <c r="B27" s="14"/>
      <c r="C27" s="5" t="s">
        <v>515</v>
      </c>
      <c r="D27" s="5" t="s">
        <v>288</v>
      </c>
      <c r="E27" s="6" t="s">
        <v>881</v>
      </c>
      <c r="F27" s="7" t="s">
        <v>882</v>
      </c>
      <c r="G27" s="8" t="s">
        <v>291</v>
      </c>
      <c r="H27" s="9">
        <v>1870</v>
      </c>
      <c r="I27" s="29"/>
      <c r="J27" s="30">
        <f t="shared" si="1"/>
        <v>0</v>
      </c>
      <c r="K27" s="10"/>
      <c r="L27" s="16"/>
    </row>
    <row r="28" spans="2:12" s="1" customFormat="1" ht="11.4" x14ac:dyDescent="0.2">
      <c r="B28" s="14"/>
      <c r="C28" s="5" t="s">
        <v>518</v>
      </c>
      <c r="D28" s="5" t="s">
        <v>288</v>
      </c>
      <c r="E28" s="6" t="s">
        <v>593</v>
      </c>
      <c r="F28" s="7" t="s">
        <v>594</v>
      </c>
      <c r="G28" s="8" t="s">
        <v>595</v>
      </c>
      <c r="H28" s="9">
        <v>935</v>
      </c>
      <c r="I28" s="29"/>
      <c r="J28" s="30">
        <f t="shared" si="1"/>
        <v>0</v>
      </c>
      <c r="K28" s="10"/>
      <c r="L28" s="16"/>
    </row>
    <row r="29" spans="2:12" s="1" customFormat="1" ht="11.4" x14ac:dyDescent="0.2">
      <c r="B29" s="14"/>
      <c r="C29" s="5" t="s">
        <v>521</v>
      </c>
      <c r="D29" s="5" t="s">
        <v>288</v>
      </c>
      <c r="E29" s="6" t="s">
        <v>596</v>
      </c>
      <c r="F29" s="7" t="s">
        <v>597</v>
      </c>
      <c r="G29" s="8" t="s">
        <v>314</v>
      </c>
      <c r="H29" s="9">
        <v>25</v>
      </c>
      <c r="I29" s="29"/>
      <c r="J29" s="30">
        <f t="shared" si="1"/>
        <v>0</v>
      </c>
      <c r="K29" s="10"/>
      <c r="L29" s="16"/>
    </row>
    <row r="30" spans="2:12" s="1" customFormat="1" ht="11.4" x14ac:dyDescent="0.2">
      <c r="B30" s="14"/>
      <c r="C30" s="39" t="s">
        <v>525</v>
      </c>
      <c r="D30" s="39" t="s">
        <v>284</v>
      </c>
      <c r="E30" s="40" t="s">
        <v>598</v>
      </c>
      <c r="F30" s="41" t="s">
        <v>599</v>
      </c>
      <c r="G30" s="42" t="s">
        <v>314</v>
      </c>
      <c r="H30" s="43">
        <v>25</v>
      </c>
      <c r="I30" s="29"/>
      <c r="J30" s="30">
        <f t="shared" si="1"/>
        <v>0</v>
      </c>
      <c r="K30" s="10"/>
      <c r="L30" s="16"/>
    </row>
    <row r="31" spans="2:12" s="20" customFormat="1" ht="25.95" customHeight="1" x14ac:dyDescent="0.25">
      <c r="B31" s="19"/>
      <c r="D31" s="21" t="s">
        <v>283</v>
      </c>
      <c r="E31" s="22" t="s">
        <v>601</v>
      </c>
      <c r="F31" s="22" t="s">
        <v>602</v>
      </c>
      <c r="I31" s="45"/>
      <c r="J31" s="23"/>
      <c r="K31" s="45"/>
      <c r="L31" s="36"/>
    </row>
    <row r="32" spans="2:12" s="1" customFormat="1" ht="11.4" x14ac:dyDescent="0.2">
      <c r="B32" s="14"/>
      <c r="C32" s="5" t="s">
        <v>528</v>
      </c>
      <c r="D32" s="5" t="s">
        <v>288</v>
      </c>
      <c r="E32" s="6" t="s">
        <v>603</v>
      </c>
      <c r="F32" s="7" t="s">
        <v>604</v>
      </c>
      <c r="G32" s="8" t="s">
        <v>579</v>
      </c>
      <c r="H32" s="9">
        <v>2.1</v>
      </c>
      <c r="I32" s="29"/>
      <c r="J32" s="30">
        <f t="shared" si="1"/>
        <v>0</v>
      </c>
      <c r="K32" s="10"/>
      <c r="L32" s="16"/>
    </row>
    <row r="33" spans="2:12" s="1" customFormat="1" ht="11.4" x14ac:dyDescent="0.2">
      <c r="B33" s="14"/>
      <c r="C33" s="5" t="s">
        <v>531</v>
      </c>
      <c r="D33" s="5" t="s">
        <v>288</v>
      </c>
      <c r="E33" s="6" t="s">
        <v>605</v>
      </c>
      <c r="F33" s="7" t="s">
        <v>606</v>
      </c>
      <c r="G33" s="8" t="s">
        <v>579</v>
      </c>
      <c r="H33" s="9">
        <v>2.1</v>
      </c>
      <c r="I33" s="29"/>
      <c r="J33" s="30">
        <f t="shared" si="1"/>
        <v>0</v>
      </c>
      <c r="K33" s="10"/>
      <c r="L33" s="16"/>
    </row>
    <row r="34" spans="2:12" s="20" customFormat="1" ht="25.95" customHeight="1" x14ac:dyDescent="0.25">
      <c r="B34" s="19"/>
      <c r="D34" s="21" t="s">
        <v>283</v>
      </c>
      <c r="E34" s="22" t="s">
        <v>607</v>
      </c>
      <c r="F34" s="22" t="s">
        <v>608</v>
      </c>
      <c r="I34" s="45"/>
      <c r="J34" s="23"/>
      <c r="K34" s="45"/>
      <c r="L34" s="36"/>
    </row>
    <row r="35" spans="2:12" s="1" customFormat="1" ht="11.4" x14ac:dyDescent="0.2">
      <c r="B35" s="14"/>
      <c r="C35" s="5" t="s">
        <v>534</v>
      </c>
      <c r="D35" s="5" t="s">
        <v>288</v>
      </c>
      <c r="E35" s="6" t="s">
        <v>998</v>
      </c>
      <c r="F35" s="7" t="s">
        <v>999</v>
      </c>
      <c r="G35" s="8" t="s">
        <v>291</v>
      </c>
      <c r="H35" s="9">
        <v>240</v>
      </c>
      <c r="I35" s="29"/>
      <c r="J35" s="30">
        <f t="shared" si="1"/>
        <v>0</v>
      </c>
      <c r="K35" s="10"/>
      <c r="L35" s="16"/>
    </row>
    <row r="36" spans="2:12" s="1" customFormat="1" ht="11.4" x14ac:dyDescent="0.2">
      <c r="B36" s="14"/>
      <c r="C36" s="39" t="s">
        <v>537</v>
      </c>
      <c r="D36" s="39" t="s">
        <v>284</v>
      </c>
      <c r="E36" s="40" t="s">
        <v>1000</v>
      </c>
      <c r="F36" s="41" t="s">
        <v>1001</v>
      </c>
      <c r="G36" s="42" t="s">
        <v>291</v>
      </c>
      <c r="H36" s="43">
        <v>240</v>
      </c>
      <c r="I36" s="29"/>
      <c r="J36" s="30">
        <f t="shared" si="1"/>
        <v>0</v>
      </c>
      <c r="K36" s="10"/>
      <c r="L36" s="16"/>
    </row>
    <row r="37" spans="2:12" s="20" customFormat="1" ht="25.95" customHeight="1" x14ac:dyDescent="0.25">
      <c r="B37" s="19"/>
      <c r="D37" s="21" t="s">
        <v>283</v>
      </c>
      <c r="E37" s="22" t="s">
        <v>286</v>
      </c>
      <c r="F37" s="22" t="s">
        <v>632</v>
      </c>
      <c r="I37" s="45"/>
      <c r="J37" s="23"/>
      <c r="K37" s="45"/>
      <c r="L37" s="36"/>
    </row>
    <row r="38" spans="2:12" s="1" customFormat="1" ht="11.4" x14ac:dyDescent="0.2">
      <c r="B38" s="14"/>
      <c r="C38" s="5" t="s">
        <v>540</v>
      </c>
      <c r="D38" s="5" t="s">
        <v>288</v>
      </c>
      <c r="E38" s="6" t="s">
        <v>1002</v>
      </c>
      <c r="F38" s="7" t="s">
        <v>1003</v>
      </c>
      <c r="G38" s="8" t="s">
        <v>314</v>
      </c>
      <c r="H38" s="9">
        <v>5</v>
      </c>
      <c r="I38" s="29"/>
      <c r="J38" s="30">
        <f t="shared" si="1"/>
        <v>0</v>
      </c>
      <c r="K38" s="10"/>
      <c r="L38" s="16"/>
    </row>
    <row r="39" spans="2:12" s="1" customFormat="1" ht="11.4" x14ac:dyDescent="0.2">
      <c r="B39" s="14"/>
      <c r="C39" s="5" t="s">
        <v>545</v>
      </c>
      <c r="D39" s="5" t="s">
        <v>288</v>
      </c>
      <c r="E39" s="6" t="s">
        <v>1004</v>
      </c>
      <c r="F39" s="7" t="s">
        <v>1005</v>
      </c>
      <c r="G39" s="8" t="s">
        <v>314</v>
      </c>
      <c r="H39" s="9">
        <v>8</v>
      </c>
      <c r="I39" s="29"/>
      <c r="J39" s="30">
        <f t="shared" si="1"/>
        <v>0</v>
      </c>
      <c r="K39" s="10"/>
      <c r="L39" s="16"/>
    </row>
    <row r="40" spans="2:12" s="1" customFormat="1" ht="11.4" x14ac:dyDescent="0.2">
      <c r="B40" s="14"/>
      <c r="C40" s="5" t="s">
        <v>548</v>
      </c>
      <c r="D40" s="5" t="s">
        <v>288</v>
      </c>
      <c r="E40" s="6" t="s">
        <v>1006</v>
      </c>
      <c r="F40" s="7" t="s">
        <v>1007</v>
      </c>
      <c r="G40" s="8" t="s">
        <v>314</v>
      </c>
      <c r="H40" s="9">
        <v>10</v>
      </c>
      <c r="I40" s="29"/>
      <c r="J40" s="30">
        <f t="shared" si="1"/>
        <v>0</v>
      </c>
      <c r="K40" s="10"/>
      <c r="L40" s="16"/>
    </row>
    <row r="41" spans="2:12" s="1" customFormat="1" ht="22.8" x14ac:dyDescent="0.2">
      <c r="B41" s="14"/>
      <c r="C41" s="39" t="s">
        <v>551</v>
      </c>
      <c r="D41" s="39" t="s">
        <v>284</v>
      </c>
      <c r="E41" s="40" t="s">
        <v>1008</v>
      </c>
      <c r="F41" s="41" t="s">
        <v>1009</v>
      </c>
      <c r="G41" s="42" t="s">
        <v>314</v>
      </c>
      <c r="H41" s="43">
        <v>10</v>
      </c>
      <c r="I41" s="29"/>
      <c r="J41" s="30">
        <f t="shared" si="1"/>
        <v>0</v>
      </c>
      <c r="K41" s="10"/>
      <c r="L41" s="16"/>
    </row>
    <row r="42" spans="2:12" s="1" customFormat="1" ht="11.4" x14ac:dyDescent="0.2">
      <c r="B42" s="14"/>
      <c r="C42" s="39" t="s">
        <v>554</v>
      </c>
      <c r="D42" s="39" t="s">
        <v>284</v>
      </c>
      <c r="E42" s="40" t="s">
        <v>1010</v>
      </c>
      <c r="F42" s="41" t="s">
        <v>1011</v>
      </c>
      <c r="G42" s="42" t="s">
        <v>314</v>
      </c>
      <c r="H42" s="43">
        <v>10</v>
      </c>
      <c r="I42" s="29"/>
      <c r="J42" s="30">
        <f t="shared" si="1"/>
        <v>0</v>
      </c>
      <c r="K42" s="10"/>
      <c r="L42" s="16"/>
    </row>
    <row r="43" spans="2:12" s="1" customFormat="1" ht="22.8" x14ac:dyDescent="0.2">
      <c r="B43" s="14"/>
      <c r="C43" s="5" t="s">
        <v>557</v>
      </c>
      <c r="D43" s="5" t="s">
        <v>288</v>
      </c>
      <c r="E43" s="6" t="s">
        <v>1012</v>
      </c>
      <c r="F43" s="7" t="s">
        <v>1013</v>
      </c>
      <c r="G43" s="8" t="s">
        <v>314</v>
      </c>
      <c r="H43" s="9">
        <v>20</v>
      </c>
      <c r="I43" s="29"/>
      <c r="J43" s="30">
        <f t="shared" si="1"/>
        <v>0</v>
      </c>
      <c r="K43" s="10"/>
      <c r="L43" s="16"/>
    </row>
    <row r="44" spans="2:12" s="1" customFormat="1" ht="22.8" x14ac:dyDescent="0.2">
      <c r="B44" s="14"/>
      <c r="C44" s="39" t="s">
        <v>623</v>
      </c>
      <c r="D44" s="39" t="s">
        <v>284</v>
      </c>
      <c r="E44" s="40" t="s">
        <v>1014</v>
      </c>
      <c r="F44" s="41" t="s">
        <v>690</v>
      </c>
      <c r="G44" s="42" t="s">
        <v>314</v>
      </c>
      <c r="H44" s="43">
        <v>20</v>
      </c>
      <c r="I44" s="29"/>
      <c r="J44" s="30">
        <f t="shared" si="1"/>
        <v>0</v>
      </c>
      <c r="K44" s="10"/>
      <c r="L44" s="16"/>
    </row>
    <row r="45" spans="2:12" s="1" customFormat="1" ht="11.4" x14ac:dyDescent="0.2">
      <c r="B45" s="14"/>
      <c r="C45" s="5" t="s">
        <v>626</v>
      </c>
      <c r="D45" s="5" t="s">
        <v>288</v>
      </c>
      <c r="E45" s="6" t="s">
        <v>1015</v>
      </c>
      <c r="F45" s="7" t="s">
        <v>1016</v>
      </c>
      <c r="G45" s="8" t="s">
        <v>314</v>
      </c>
      <c r="H45" s="9">
        <v>20</v>
      </c>
      <c r="I45" s="29"/>
      <c r="J45" s="30">
        <f t="shared" si="1"/>
        <v>0</v>
      </c>
      <c r="K45" s="10"/>
      <c r="L45" s="16"/>
    </row>
    <row r="46" spans="2:12" s="1" customFormat="1" ht="11.4" x14ac:dyDescent="0.2">
      <c r="B46" s="14"/>
      <c r="C46" s="5" t="s">
        <v>629</v>
      </c>
      <c r="D46" s="5" t="s">
        <v>288</v>
      </c>
      <c r="E46" s="6" t="s">
        <v>329</v>
      </c>
      <c r="F46" s="7" t="s">
        <v>330</v>
      </c>
      <c r="G46" s="8" t="s">
        <v>331</v>
      </c>
      <c r="H46" s="9">
        <v>504</v>
      </c>
      <c r="I46" s="29"/>
      <c r="J46" s="30">
        <f>ROUND(I46*H46,2)</f>
        <v>0</v>
      </c>
      <c r="K46" s="10"/>
      <c r="L46" s="16"/>
    </row>
    <row r="47" spans="2:12" s="1" customFormat="1" ht="11.4" x14ac:dyDescent="0.2">
      <c r="B47" s="14"/>
      <c r="C47" s="5" t="s">
        <v>633</v>
      </c>
      <c r="D47" s="5" t="s">
        <v>288</v>
      </c>
      <c r="E47" s="6" t="s">
        <v>1017</v>
      </c>
      <c r="F47" s="7" t="s">
        <v>1018</v>
      </c>
      <c r="G47" s="8" t="s">
        <v>291</v>
      </c>
      <c r="H47" s="9">
        <v>2065</v>
      </c>
      <c r="I47" s="29"/>
      <c r="J47" s="30">
        <f t="shared" ref="J47:J58" si="2">ROUND(I47*H47,2)</f>
        <v>0</v>
      </c>
      <c r="K47" s="10"/>
      <c r="L47" s="16"/>
    </row>
    <row r="48" spans="2:12" s="1" customFormat="1" ht="11.4" x14ac:dyDescent="0.2">
      <c r="B48" s="14"/>
      <c r="C48" s="39" t="s">
        <v>636</v>
      </c>
      <c r="D48" s="39" t="s">
        <v>284</v>
      </c>
      <c r="E48" s="40" t="s">
        <v>1019</v>
      </c>
      <c r="F48" s="41" t="s">
        <v>1020</v>
      </c>
      <c r="G48" s="42" t="s">
        <v>291</v>
      </c>
      <c r="H48" s="43">
        <v>2065</v>
      </c>
      <c r="I48" s="29"/>
      <c r="J48" s="30">
        <f t="shared" si="2"/>
        <v>0</v>
      </c>
      <c r="K48" s="10"/>
      <c r="L48" s="16"/>
    </row>
    <row r="49" spans="2:12" s="1" customFormat="1" ht="11.4" x14ac:dyDescent="0.2">
      <c r="B49" s="14"/>
      <c r="C49" s="5" t="s">
        <v>639</v>
      </c>
      <c r="D49" s="5" t="s">
        <v>288</v>
      </c>
      <c r="E49" s="6" t="s">
        <v>1021</v>
      </c>
      <c r="F49" s="7" t="s">
        <v>1022</v>
      </c>
      <c r="G49" s="8" t="s">
        <v>314</v>
      </c>
      <c r="H49" s="9">
        <v>400</v>
      </c>
      <c r="I49" s="29"/>
      <c r="J49" s="30">
        <f t="shared" si="2"/>
        <v>0</v>
      </c>
      <c r="K49" s="10"/>
      <c r="L49" s="16"/>
    </row>
    <row r="50" spans="2:12" s="1" customFormat="1" ht="11.4" x14ac:dyDescent="0.2">
      <c r="B50" s="14"/>
      <c r="C50" s="5" t="s">
        <v>642</v>
      </c>
      <c r="D50" s="5" t="s">
        <v>288</v>
      </c>
      <c r="E50" s="6" t="s">
        <v>1023</v>
      </c>
      <c r="F50" s="7" t="s">
        <v>1024</v>
      </c>
      <c r="G50" s="8" t="s">
        <v>314</v>
      </c>
      <c r="H50" s="9">
        <v>5</v>
      </c>
      <c r="I50" s="29"/>
      <c r="J50" s="30">
        <f t="shared" si="2"/>
        <v>0</v>
      </c>
      <c r="K50" s="10"/>
      <c r="L50" s="16"/>
    </row>
    <row r="51" spans="2:12" s="1" customFormat="1" ht="22.8" x14ac:dyDescent="0.2">
      <c r="B51" s="14"/>
      <c r="C51" s="5" t="s">
        <v>645</v>
      </c>
      <c r="D51" s="5" t="s">
        <v>288</v>
      </c>
      <c r="E51" s="6" t="s">
        <v>1025</v>
      </c>
      <c r="F51" s="7" t="s">
        <v>1026</v>
      </c>
      <c r="G51" s="8" t="s">
        <v>314</v>
      </c>
      <c r="H51" s="9">
        <v>5</v>
      </c>
      <c r="I51" s="29"/>
      <c r="J51" s="30">
        <f t="shared" si="2"/>
        <v>0</v>
      </c>
      <c r="K51" s="10"/>
      <c r="L51" s="16"/>
    </row>
    <row r="52" spans="2:12" s="1" customFormat="1" ht="11.4" x14ac:dyDescent="0.2">
      <c r="B52" s="14"/>
      <c r="C52" s="5" t="s">
        <v>648</v>
      </c>
      <c r="D52" s="5" t="s">
        <v>288</v>
      </c>
      <c r="E52" s="6" t="s">
        <v>1027</v>
      </c>
      <c r="F52" s="7" t="s">
        <v>1028</v>
      </c>
      <c r="G52" s="8" t="s">
        <v>822</v>
      </c>
      <c r="H52" s="9">
        <v>1</v>
      </c>
      <c r="I52" s="29"/>
      <c r="J52" s="30">
        <f t="shared" si="2"/>
        <v>0</v>
      </c>
      <c r="K52" s="10"/>
      <c r="L52" s="16"/>
    </row>
    <row r="53" spans="2:12" s="1" customFormat="1" ht="11.4" x14ac:dyDescent="0.2">
      <c r="B53" s="14"/>
      <c r="C53" s="5" t="s">
        <v>651</v>
      </c>
      <c r="D53" s="5" t="s">
        <v>288</v>
      </c>
      <c r="E53" s="6" t="s">
        <v>1029</v>
      </c>
      <c r="F53" s="7" t="s">
        <v>1030</v>
      </c>
      <c r="G53" s="8" t="s">
        <v>1031</v>
      </c>
      <c r="H53" s="9">
        <v>3</v>
      </c>
      <c r="I53" s="29"/>
      <c r="J53" s="30">
        <f t="shared" si="2"/>
        <v>0</v>
      </c>
      <c r="K53" s="10"/>
      <c r="L53" s="16"/>
    </row>
    <row r="54" spans="2:12" s="1" customFormat="1" ht="11.4" x14ac:dyDescent="0.2">
      <c r="B54" s="14"/>
      <c r="C54" s="39" t="s">
        <v>654</v>
      </c>
      <c r="D54" s="39" t="s">
        <v>284</v>
      </c>
      <c r="E54" s="40" t="s">
        <v>1032</v>
      </c>
      <c r="F54" s="41" t="s">
        <v>1033</v>
      </c>
      <c r="G54" s="42" t="s">
        <v>1031</v>
      </c>
      <c r="H54" s="43">
        <v>3</v>
      </c>
      <c r="I54" s="29"/>
      <c r="J54" s="30">
        <f t="shared" si="2"/>
        <v>0</v>
      </c>
      <c r="K54" s="10"/>
      <c r="L54" s="16"/>
    </row>
    <row r="55" spans="2:12" s="20" customFormat="1" ht="25.95" customHeight="1" x14ac:dyDescent="0.25">
      <c r="B55" s="19"/>
      <c r="D55" s="21" t="s">
        <v>283</v>
      </c>
      <c r="E55" s="22" t="s">
        <v>712</v>
      </c>
      <c r="F55" s="22" t="s">
        <v>713</v>
      </c>
      <c r="I55" s="45"/>
      <c r="J55" s="23"/>
      <c r="K55" s="45"/>
      <c r="L55" s="36"/>
    </row>
    <row r="56" spans="2:12" s="1" customFormat="1" ht="11.4" x14ac:dyDescent="0.2">
      <c r="B56" s="14"/>
      <c r="C56" s="5">
        <v>39</v>
      </c>
      <c r="D56" s="5" t="s">
        <v>288</v>
      </c>
      <c r="E56" s="6" t="s">
        <v>717</v>
      </c>
      <c r="F56" s="7" t="s">
        <v>718</v>
      </c>
      <c r="G56" s="8" t="s">
        <v>716</v>
      </c>
      <c r="H56" s="9">
        <v>24</v>
      </c>
      <c r="I56" s="29"/>
      <c r="J56" s="30">
        <f t="shared" si="2"/>
        <v>0</v>
      </c>
      <c r="K56" s="10"/>
      <c r="L56" s="16"/>
    </row>
    <row r="57" spans="2:12" s="20" customFormat="1" ht="25.95" customHeight="1" x14ac:dyDescent="0.25">
      <c r="B57" s="19"/>
      <c r="D57" s="21" t="s">
        <v>283</v>
      </c>
      <c r="E57" s="22" t="s">
        <v>1034</v>
      </c>
      <c r="F57" s="22" t="s">
        <v>1035</v>
      </c>
      <c r="I57" s="45"/>
      <c r="J57" s="23"/>
      <c r="K57" s="45"/>
      <c r="L57" s="36"/>
    </row>
    <row r="58" spans="2:12" s="1" customFormat="1" ht="22.8" x14ac:dyDescent="0.2">
      <c r="B58" s="14"/>
      <c r="C58" s="5">
        <v>40</v>
      </c>
      <c r="D58" s="5" t="s">
        <v>288</v>
      </c>
      <c r="E58" s="6" t="s">
        <v>1036</v>
      </c>
      <c r="F58" s="7" t="s">
        <v>1037</v>
      </c>
      <c r="G58" s="8" t="s">
        <v>1038</v>
      </c>
      <c r="H58" s="9">
        <v>1</v>
      </c>
      <c r="I58" s="29"/>
      <c r="J58" s="30">
        <f t="shared" si="2"/>
        <v>0</v>
      </c>
      <c r="K58" s="10"/>
      <c r="L58" s="16"/>
    </row>
    <row r="59" spans="2:12" s="1" customFormat="1" ht="22.95" customHeight="1" x14ac:dyDescent="0.3">
      <c r="B59" s="14"/>
      <c r="C59" s="18" t="s">
        <v>269</v>
      </c>
      <c r="J59" s="31">
        <f>SUM(J12:J58)</f>
        <v>0</v>
      </c>
      <c r="L59" s="16"/>
    </row>
    <row r="60" spans="2:12" s="1" customFormat="1" ht="6.9" customHeight="1" x14ac:dyDescent="0.2">
      <c r="B60" s="26"/>
      <c r="C60" s="27"/>
      <c r="D60" s="27"/>
      <c r="E60" s="27"/>
      <c r="F60" s="27"/>
      <c r="G60" s="27"/>
      <c r="H60" s="27"/>
      <c r="I60" s="27"/>
      <c r="J60" s="27"/>
      <c r="K60" s="27"/>
      <c r="L60" s="28"/>
    </row>
    <row r="62" spans="2:12" x14ac:dyDescent="0.2">
      <c r="J62" s="37"/>
    </row>
    <row r="63" spans="2:12" x14ac:dyDescent="0.2">
      <c r="H63" s="38"/>
    </row>
  </sheetData>
  <sheetProtection algorithmName="SHA-512" hashValue="aozhX2CWBe/hCmowgdfLQp6egscDmowyBG5AFazcfcBz4iS+pkwdhRpwWgAazdar4/zFnX3uwEziLlUF8BS8Ww==" saltValue="nWdNGjYL3FmA1IRPS2F5P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59" xr:uid="{338F0AB0-1DC3-4BB2-87A1-30D557362482}">
      <formula1>ROUND(I11,2)</formula1>
    </dataValidation>
  </dataValidations>
  <hyperlinks>
    <hyperlink ref="O4" location="'Rek. obj.'!A1" display="*späť na Rek. obj." xr:uid="{5A3B7302-0F9D-4623-985B-21A04685919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4C13CB-84AF-4008-B626-1DF72956F871}">
  <sheetPr codeName="Hárok22">
    <tabColor theme="6" tint="0.39997558519241921"/>
    <pageSetUpPr fitToPage="1"/>
  </sheetPr>
  <dimension ref="B1:O21"/>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1039</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479</v>
      </c>
      <c r="J11" s="23"/>
      <c r="L11" s="36"/>
    </row>
    <row r="12" spans="2:15" s="1" customFormat="1" ht="11.4" x14ac:dyDescent="0.2">
      <c r="B12" s="14"/>
      <c r="C12" s="5" t="s">
        <v>419</v>
      </c>
      <c r="D12" s="5" t="s">
        <v>288</v>
      </c>
      <c r="E12" s="6" t="s">
        <v>1040</v>
      </c>
      <c r="F12" s="7" t="s">
        <v>1041</v>
      </c>
      <c r="G12" s="8" t="s">
        <v>486</v>
      </c>
      <c r="H12" s="9">
        <v>2</v>
      </c>
      <c r="I12" s="29"/>
      <c r="J12" s="30">
        <f t="shared" ref="J12:J15" si="0">ROUND(I12*H12,2)</f>
        <v>0</v>
      </c>
      <c r="K12" s="10"/>
      <c r="L12" s="16"/>
    </row>
    <row r="13" spans="2:15" s="1" customFormat="1" ht="11.4" x14ac:dyDescent="0.2">
      <c r="B13" s="14"/>
      <c r="C13" s="5" t="s">
        <v>422</v>
      </c>
      <c r="D13" s="5" t="s">
        <v>288</v>
      </c>
      <c r="E13" s="6" t="s">
        <v>1042</v>
      </c>
      <c r="F13" s="7" t="s">
        <v>1043</v>
      </c>
      <c r="G13" s="8" t="s">
        <v>486</v>
      </c>
      <c r="H13" s="9">
        <v>2</v>
      </c>
      <c r="I13" s="29"/>
      <c r="J13" s="30">
        <f t="shared" si="0"/>
        <v>0</v>
      </c>
      <c r="K13" s="10"/>
      <c r="L13" s="16"/>
    </row>
    <row r="14" spans="2:15" s="20" customFormat="1" ht="11.4" x14ac:dyDescent="0.2">
      <c r="B14" s="19"/>
      <c r="C14" s="5" t="s">
        <v>443</v>
      </c>
      <c r="D14" s="5" t="s">
        <v>288</v>
      </c>
      <c r="E14" s="6" t="s">
        <v>1044</v>
      </c>
      <c r="F14" s="7" t="s">
        <v>1045</v>
      </c>
      <c r="G14" s="8" t="s">
        <v>486</v>
      </c>
      <c r="H14" s="9">
        <v>4</v>
      </c>
      <c r="I14" s="29"/>
      <c r="J14" s="30">
        <f t="shared" si="0"/>
        <v>0</v>
      </c>
      <c r="K14" s="10"/>
      <c r="L14" s="36"/>
    </row>
    <row r="15" spans="2:15" s="1" customFormat="1" ht="11.4" x14ac:dyDescent="0.2">
      <c r="B15" s="14"/>
      <c r="C15" s="5" t="s">
        <v>459</v>
      </c>
      <c r="D15" s="5" t="s">
        <v>288</v>
      </c>
      <c r="E15" s="6" t="s">
        <v>1046</v>
      </c>
      <c r="F15" s="7" t="s">
        <v>1047</v>
      </c>
      <c r="G15" s="8" t="s">
        <v>486</v>
      </c>
      <c r="H15" s="9">
        <v>4</v>
      </c>
      <c r="I15" s="29"/>
      <c r="J15" s="30">
        <f t="shared" si="0"/>
        <v>0</v>
      </c>
      <c r="K15" s="10"/>
      <c r="L15" s="16"/>
    </row>
    <row r="16" spans="2:15" s="1" customFormat="1" ht="11.4" x14ac:dyDescent="0.2">
      <c r="B16" s="14"/>
      <c r="C16" s="5" t="s">
        <v>489</v>
      </c>
      <c r="D16" s="5" t="s">
        <v>288</v>
      </c>
      <c r="E16" s="6" t="s">
        <v>1048</v>
      </c>
      <c r="F16" s="7" t="s">
        <v>1049</v>
      </c>
      <c r="G16" s="8" t="s">
        <v>486</v>
      </c>
      <c r="H16" s="9">
        <v>1</v>
      </c>
      <c r="I16" s="29"/>
      <c r="J16" s="30">
        <f>ROUND(I16*H16,2)</f>
        <v>0</v>
      </c>
      <c r="K16" s="10"/>
      <c r="L16" s="16"/>
    </row>
    <row r="17" spans="2:12" s="1" customFormat="1" ht="22.95" customHeight="1" x14ac:dyDescent="0.3">
      <c r="B17" s="14"/>
      <c r="C17" s="18" t="s">
        <v>269</v>
      </c>
      <c r="J17" s="31">
        <f>SUM(J12:J16)</f>
        <v>0</v>
      </c>
      <c r="L17" s="16"/>
    </row>
    <row r="18" spans="2:12" s="1" customFormat="1" ht="6.9" customHeight="1" x14ac:dyDescent="0.2">
      <c r="B18" s="26"/>
      <c r="C18" s="27"/>
      <c r="D18" s="27"/>
      <c r="E18" s="27"/>
      <c r="F18" s="27"/>
      <c r="G18" s="27"/>
      <c r="H18" s="27"/>
      <c r="I18" s="27"/>
      <c r="J18" s="27"/>
      <c r="K18" s="27"/>
      <c r="L18" s="28"/>
    </row>
    <row r="20" spans="2:12" x14ac:dyDescent="0.2">
      <c r="J20" s="37"/>
    </row>
    <row r="21" spans="2:12" x14ac:dyDescent="0.2">
      <c r="H21" s="38"/>
    </row>
  </sheetData>
  <sheetProtection algorithmName="SHA-512" hashValue="PcG/c9pBb+mfMqVMItPuxnDZc9k3pvRppcw+4YQFzyxgamfTdk7iuHFipNF07R01k9MNmHF0phhIMY7CI3DPfg==" saltValue="JItQY9wPdXBfrLMFuYBKb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7" xr:uid="{7330FCDA-4962-4B85-91B0-63636DD22DE5}">
      <formula1>ROUND(I11,2)</formula1>
    </dataValidation>
  </dataValidations>
  <hyperlinks>
    <hyperlink ref="O4" location="'Rek. obj.'!A1" display="*späť na Rek. obj." xr:uid="{CD411359-2F78-4483-A442-48EB50E91500}"/>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85FF06-1555-4117-8643-5E0F1FCC3542}">
  <sheetPr codeName="Hárok23">
    <tabColor theme="6" tint="0.39997558519241921"/>
    <pageSetUpPr fitToPage="1"/>
  </sheetPr>
  <dimension ref="B1:O93"/>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1050</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419</v>
      </c>
      <c r="F10" s="22" t="s">
        <v>720</v>
      </c>
      <c r="J10" s="23"/>
      <c r="L10" s="36"/>
    </row>
    <row r="11" spans="2:15" s="20" customFormat="1" ht="25.95" customHeight="1" x14ac:dyDescent="0.25">
      <c r="B11" s="19"/>
      <c r="D11" s="21" t="s">
        <v>283</v>
      </c>
      <c r="E11" s="22" t="s">
        <v>286</v>
      </c>
      <c r="F11" s="22" t="s">
        <v>632</v>
      </c>
      <c r="J11" s="23"/>
      <c r="L11" s="36"/>
    </row>
    <row r="12" spans="2:15" s="1" customFormat="1" ht="11.4" x14ac:dyDescent="0.2">
      <c r="B12" s="14"/>
      <c r="C12" s="5" t="s">
        <v>419</v>
      </c>
      <c r="D12" s="5" t="s">
        <v>288</v>
      </c>
      <c r="E12" s="6" t="s">
        <v>1051</v>
      </c>
      <c r="F12" s="7" t="s">
        <v>1052</v>
      </c>
      <c r="G12" s="8" t="s">
        <v>314</v>
      </c>
      <c r="H12" s="9">
        <v>7</v>
      </c>
      <c r="I12" s="29"/>
      <c r="J12" s="30">
        <f t="shared" ref="J12:J15" si="0">ROUND(I12*H12,2)</f>
        <v>0</v>
      </c>
      <c r="K12" s="10"/>
      <c r="L12" s="16"/>
    </row>
    <row r="13" spans="2:15" s="1" customFormat="1" ht="11.4" x14ac:dyDescent="0.2">
      <c r="B13" s="14"/>
      <c r="C13" s="39" t="s">
        <v>422</v>
      </c>
      <c r="D13" s="39" t="s">
        <v>284</v>
      </c>
      <c r="E13" s="40" t="s">
        <v>1053</v>
      </c>
      <c r="F13" s="41" t="s">
        <v>1054</v>
      </c>
      <c r="G13" s="42" t="s">
        <v>314</v>
      </c>
      <c r="H13" s="43">
        <v>7</v>
      </c>
      <c r="I13" s="29"/>
      <c r="J13" s="30">
        <f t="shared" si="0"/>
        <v>0</v>
      </c>
      <c r="K13" s="10"/>
      <c r="L13" s="16"/>
    </row>
    <row r="14" spans="2:15" s="20" customFormat="1" ht="11.4" x14ac:dyDescent="0.2">
      <c r="B14" s="19"/>
      <c r="C14" s="5" t="s">
        <v>443</v>
      </c>
      <c r="D14" s="5" t="s">
        <v>288</v>
      </c>
      <c r="E14" s="6" t="s">
        <v>640</v>
      </c>
      <c r="F14" s="7" t="s">
        <v>641</v>
      </c>
      <c r="G14" s="8" t="s">
        <v>314</v>
      </c>
      <c r="H14" s="9">
        <v>12</v>
      </c>
      <c r="I14" s="29"/>
      <c r="J14" s="30">
        <f t="shared" si="0"/>
        <v>0</v>
      </c>
      <c r="K14" s="10"/>
      <c r="L14" s="36"/>
    </row>
    <row r="15" spans="2:15" s="1" customFormat="1" ht="11.4" x14ac:dyDescent="0.2">
      <c r="B15" s="14"/>
      <c r="C15" s="5" t="s">
        <v>459</v>
      </c>
      <c r="D15" s="5" t="s">
        <v>288</v>
      </c>
      <c r="E15" s="6" t="s">
        <v>643</v>
      </c>
      <c r="F15" s="7" t="s">
        <v>644</v>
      </c>
      <c r="G15" s="8" t="s">
        <v>291</v>
      </c>
      <c r="H15" s="9">
        <v>680</v>
      </c>
      <c r="I15" s="29"/>
      <c r="J15" s="30">
        <f t="shared" si="0"/>
        <v>0</v>
      </c>
      <c r="K15" s="10"/>
      <c r="L15" s="16"/>
    </row>
    <row r="16" spans="2:15" s="1" customFormat="1" ht="34.200000000000003" x14ac:dyDescent="0.2">
      <c r="B16" s="14"/>
      <c r="C16" s="39" t="s">
        <v>489</v>
      </c>
      <c r="D16" s="39" t="s">
        <v>284</v>
      </c>
      <c r="E16" s="40" t="s">
        <v>1055</v>
      </c>
      <c r="F16" s="41" t="s">
        <v>1056</v>
      </c>
      <c r="G16" s="42" t="s">
        <v>291</v>
      </c>
      <c r="H16" s="43">
        <v>680</v>
      </c>
      <c r="I16" s="29"/>
      <c r="J16" s="30">
        <f>ROUND(I16*H16,2)</f>
        <v>0</v>
      </c>
      <c r="K16" s="10"/>
      <c r="L16" s="16"/>
    </row>
    <row r="17" spans="2:12" s="1" customFormat="1" ht="11.4" x14ac:dyDescent="0.2">
      <c r="B17" s="14"/>
      <c r="C17" s="5" t="s">
        <v>492</v>
      </c>
      <c r="D17" s="5" t="s">
        <v>288</v>
      </c>
      <c r="E17" s="6" t="s">
        <v>649</v>
      </c>
      <c r="F17" s="7" t="s">
        <v>650</v>
      </c>
      <c r="G17" s="8" t="s">
        <v>314</v>
      </c>
      <c r="H17" s="9">
        <v>12</v>
      </c>
      <c r="I17" s="29"/>
      <c r="J17" s="30">
        <f t="shared" ref="J17:J34" si="1">ROUND(I17*H17,2)</f>
        <v>0</v>
      </c>
      <c r="K17" s="10"/>
      <c r="L17" s="16"/>
    </row>
    <row r="18" spans="2:12" s="1" customFormat="1" ht="11.4" x14ac:dyDescent="0.2">
      <c r="B18" s="14"/>
      <c r="C18" s="39" t="s">
        <v>495</v>
      </c>
      <c r="D18" s="39" t="s">
        <v>284</v>
      </c>
      <c r="E18" s="40" t="s">
        <v>652</v>
      </c>
      <c r="F18" s="41" t="s">
        <v>653</v>
      </c>
      <c r="G18" s="42" t="s">
        <v>314</v>
      </c>
      <c r="H18" s="43">
        <v>12</v>
      </c>
      <c r="I18" s="29"/>
      <c r="J18" s="30">
        <f t="shared" si="1"/>
        <v>0</v>
      </c>
      <c r="K18" s="10"/>
      <c r="L18" s="16"/>
    </row>
    <row r="19" spans="2:12" s="1" customFormat="1" ht="11.4" x14ac:dyDescent="0.2">
      <c r="B19" s="14"/>
      <c r="C19" s="5" t="s">
        <v>498</v>
      </c>
      <c r="D19" s="5" t="s">
        <v>288</v>
      </c>
      <c r="E19" s="6" t="s">
        <v>1057</v>
      </c>
      <c r="F19" s="7" t="s">
        <v>1058</v>
      </c>
      <c r="G19" s="8" t="s">
        <v>314</v>
      </c>
      <c r="H19" s="9">
        <v>12</v>
      </c>
      <c r="I19" s="29"/>
      <c r="J19" s="30">
        <f t="shared" si="1"/>
        <v>0</v>
      </c>
      <c r="K19" s="10"/>
      <c r="L19" s="16"/>
    </row>
    <row r="20" spans="2:12" s="1" customFormat="1" ht="11.4" x14ac:dyDescent="0.2">
      <c r="B20" s="14"/>
      <c r="C20" s="5" t="s">
        <v>441</v>
      </c>
      <c r="D20" s="5" t="s">
        <v>288</v>
      </c>
      <c r="E20" s="6" t="s">
        <v>686</v>
      </c>
      <c r="F20" s="7" t="s">
        <v>687</v>
      </c>
      <c r="G20" s="8" t="s">
        <v>314</v>
      </c>
      <c r="H20" s="9">
        <v>26</v>
      </c>
      <c r="I20" s="29"/>
      <c r="J20" s="30">
        <f t="shared" si="1"/>
        <v>0</v>
      </c>
      <c r="K20" s="10"/>
      <c r="L20" s="16"/>
    </row>
    <row r="21" spans="2:12" s="1" customFormat="1" ht="11.4" x14ac:dyDescent="0.2">
      <c r="B21" s="14"/>
      <c r="C21" s="39" t="s">
        <v>503</v>
      </c>
      <c r="D21" s="39" t="s">
        <v>284</v>
      </c>
      <c r="E21" s="40" t="s">
        <v>689</v>
      </c>
      <c r="F21" s="41" t="s">
        <v>690</v>
      </c>
      <c r="G21" s="42" t="s">
        <v>314</v>
      </c>
      <c r="H21" s="43">
        <v>26</v>
      </c>
      <c r="I21" s="29"/>
      <c r="J21" s="30">
        <f t="shared" si="1"/>
        <v>0</v>
      </c>
      <c r="K21" s="10"/>
      <c r="L21" s="16"/>
    </row>
    <row r="22" spans="2:12" s="1" customFormat="1" ht="11.4" x14ac:dyDescent="0.2">
      <c r="B22" s="14"/>
      <c r="C22" s="39" t="s">
        <v>506</v>
      </c>
      <c r="D22" s="39" t="s">
        <v>284</v>
      </c>
      <c r="E22" s="40" t="s">
        <v>1059</v>
      </c>
      <c r="F22" s="41" t="s">
        <v>1060</v>
      </c>
      <c r="G22" s="42" t="s">
        <v>314</v>
      </c>
      <c r="H22" s="43">
        <v>1</v>
      </c>
      <c r="I22" s="29"/>
      <c r="J22" s="30">
        <f t="shared" si="1"/>
        <v>0</v>
      </c>
      <c r="K22" s="10"/>
      <c r="L22" s="16"/>
    </row>
    <row r="23" spans="2:12" s="1" customFormat="1" ht="11.4" x14ac:dyDescent="0.2">
      <c r="B23" s="14"/>
      <c r="C23" s="5" t="s">
        <v>509</v>
      </c>
      <c r="D23" s="5" t="s">
        <v>288</v>
      </c>
      <c r="E23" s="6" t="s">
        <v>1061</v>
      </c>
      <c r="F23" s="7" t="s">
        <v>1062</v>
      </c>
      <c r="G23" s="8" t="s">
        <v>314</v>
      </c>
      <c r="H23" s="9">
        <v>1</v>
      </c>
      <c r="I23" s="29"/>
      <c r="J23" s="30">
        <f t="shared" si="1"/>
        <v>0</v>
      </c>
      <c r="K23" s="10"/>
      <c r="L23" s="16"/>
    </row>
    <row r="24" spans="2:12" s="1" customFormat="1" ht="22.8" x14ac:dyDescent="0.2">
      <c r="B24" s="14"/>
      <c r="C24" s="39" t="s">
        <v>512</v>
      </c>
      <c r="D24" s="39" t="s">
        <v>284</v>
      </c>
      <c r="E24" s="40" t="s">
        <v>1063</v>
      </c>
      <c r="F24" s="41" t="s">
        <v>1064</v>
      </c>
      <c r="G24" s="42" t="s">
        <v>314</v>
      </c>
      <c r="H24" s="43">
        <v>1</v>
      </c>
      <c r="I24" s="29"/>
      <c r="J24" s="30">
        <f t="shared" ref="J24" si="2">ROUND(I24*H24,2)</f>
        <v>0</v>
      </c>
      <c r="K24" s="10"/>
      <c r="L24" s="16"/>
    </row>
    <row r="25" spans="2:12" s="1" customFormat="1" ht="11.4" x14ac:dyDescent="0.2">
      <c r="B25" s="14"/>
      <c r="C25" s="5" t="s">
        <v>515</v>
      </c>
      <c r="D25" s="5" t="s">
        <v>288</v>
      </c>
      <c r="E25" s="6" t="s">
        <v>897</v>
      </c>
      <c r="F25" s="7" t="s">
        <v>898</v>
      </c>
      <c r="G25" s="8" t="s">
        <v>314</v>
      </c>
      <c r="H25" s="9">
        <v>1</v>
      </c>
      <c r="I25" s="29"/>
      <c r="J25" s="30">
        <f t="shared" si="1"/>
        <v>0</v>
      </c>
      <c r="K25" s="10"/>
      <c r="L25" s="16"/>
    </row>
    <row r="26" spans="2:12" s="1" customFormat="1" ht="11.4" x14ac:dyDescent="0.2">
      <c r="B26" s="14"/>
      <c r="C26" s="39" t="s">
        <v>518</v>
      </c>
      <c r="D26" s="39" t="s">
        <v>284</v>
      </c>
      <c r="E26" s="40" t="s">
        <v>899</v>
      </c>
      <c r="F26" s="41" t="s">
        <v>900</v>
      </c>
      <c r="G26" s="42" t="s">
        <v>901</v>
      </c>
      <c r="H26" s="43">
        <v>1</v>
      </c>
      <c r="I26" s="29"/>
      <c r="J26" s="30">
        <f t="shared" si="1"/>
        <v>0</v>
      </c>
      <c r="K26" s="10"/>
      <c r="L26" s="16"/>
    </row>
    <row r="27" spans="2:12" s="1" customFormat="1" ht="11.4" x14ac:dyDescent="0.2">
      <c r="B27" s="14"/>
      <c r="C27" s="5" t="s">
        <v>521</v>
      </c>
      <c r="D27" s="5" t="s">
        <v>288</v>
      </c>
      <c r="E27" s="6" t="s">
        <v>1065</v>
      </c>
      <c r="F27" s="7" t="s">
        <v>1066</v>
      </c>
      <c r="G27" s="8" t="s">
        <v>314</v>
      </c>
      <c r="H27" s="9">
        <v>6</v>
      </c>
      <c r="I27" s="29"/>
      <c r="J27" s="30">
        <f t="shared" si="1"/>
        <v>0</v>
      </c>
      <c r="K27" s="10"/>
      <c r="L27" s="16"/>
    </row>
    <row r="28" spans="2:12" s="1" customFormat="1" ht="11.4" x14ac:dyDescent="0.2">
      <c r="B28" s="14"/>
      <c r="C28" s="5" t="s">
        <v>525</v>
      </c>
      <c r="D28" s="5" t="s">
        <v>288</v>
      </c>
      <c r="E28" s="6" t="s">
        <v>704</v>
      </c>
      <c r="F28" s="7" t="s">
        <v>705</v>
      </c>
      <c r="G28" s="8" t="s">
        <v>314</v>
      </c>
      <c r="H28" s="9">
        <v>6</v>
      </c>
      <c r="I28" s="29"/>
      <c r="J28" s="30">
        <f t="shared" si="1"/>
        <v>0</v>
      </c>
      <c r="K28" s="10"/>
      <c r="L28" s="16"/>
    </row>
    <row r="29" spans="2:12" s="1" customFormat="1" ht="22.8" x14ac:dyDescent="0.2">
      <c r="B29" s="14"/>
      <c r="C29" s="5" t="s">
        <v>528</v>
      </c>
      <c r="D29" s="5" t="s">
        <v>288</v>
      </c>
      <c r="E29" s="6" t="s">
        <v>707</v>
      </c>
      <c r="F29" s="7" t="s">
        <v>708</v>
      </c>
      <c r="G29" s="8" t="s">
        <v>672</v>
      </c>
      <c r="H29" s="9">
        <v>24</v>
      </c>
      <c r="I29" s="29"/>
      <c r="J29" s="30">
        <f t="shared" si="1"/>
        <v>0</v>
      </c>
      <c r="K29" s="10"/>
      <c r="L29" s="16"/>
    </row>
    <row r="30" spans="2:12" s="1" customFormat="1" ht="34.200000000000003" x14ac:dyDescent="0.2">
      <c r="B30" s="14"/>
      <c r="C30" s="5" t="s">
        <v>531</v>
      </c>
      <c r="D30" s="5" t="s">
        <v>288</v>
      </c>
      <c r="E30" s="6" t="s">
        <v>1067</v>
      </c>
      <c r="F30" s="7" t="s">
        <v>1068</v>
      </c>
      <c r="G30" s="8" t="s">
        <v>314</v>
      </c>
      <c r="H30" s="9">
        <v>6</v>
      </c>
      <c r="I30" s="29"/>
      <c r="J30" s="30">
        <f t="shared" si="1"/>
        <v>0</v>
      </c>
      <c r="K30" s="10"/>
      <c r="L30" s="16"/>
    </row>
    <row r="31" spans="2:12" s="1" customFormat="1" ht="22.8" x14ac:dyDescent="0.2">
      <c r="B31" s="14"/>
      <c r="C31" s="5" t="s">
        <v>534</v>
      </c>
      <c r="D31" s="5" t="s">
        <v>288</v>
      </c>
      <c r="E31" s="6" t="s">
        <v>710</v>
      </c>
      <c r="F31" s="7" t="s">
        <v>711</v>
      </c>
      <c r="G31" s="8" t="s">
        <v>314</v>
      </c>
      <c r="H31" s="9">
        <v>6</v>
      </c>
      <c r="I31" s="29"/>
      <c r="J31" s="30">
        <f t="shared" si="1"/>
        <v>0</v>
      </c>
      <c r="K31" s="10"/>
      <c r="L31" s="16"/>
    </row>
    <row r="32" spans="2:12" s="1" customFormat="1" ht="11.4" x14ac:dyDescent="0.2">
      <c r="B32" s="14"/>
      <c r="C32" s="5" t="s">
        <v>537</v>
      </c>
      <c r="D32" s="5" t="s">
        <v>288</v>
      </c>
      <c r="E32" s="6" t="s">
        <v>1069</v>
      </c>
      <c r="F32" s="7" t="s">
        <v>1070</v>
      </c>
      <c r="G32" s="8" t="s">
        <v>314</v>
      </c>
      <c r="H32" s="9">
        <v>7</v>
      </c>
      <c r="I32" s="29"/>
      <c r="J32" s="30">
        <f t="shared" si="1"/>
        <v>0</v>
      </c>
      <c r="K32" s="10"/>
      <c r="L32" s="16"/>
    </row>
    <row r="33" spans="2:12" s="1" customFormat="1" ht="11.4" x14ac:dyDescent="0.2">
      <c r="B33" s="14"/>
      <c r="C33" s="39" t="s">
        <v>540</v>
      </c>
      <c r="D33" s="39" t="s">
        <v>284</v>
      </c>
      <c r="E33" s="40" t="s">
        <v>1071</v>
      </c>
      <c r="F33" s="41" t="s">
        <v>1072</v>
      </c>
      <c r="G33" s="42" t="s">
        <v>314</v>
      </c>
      <c r="H33" s="43">
        <v>1</v>
      </c>
      <c r="I33" s="29"/>
      <c r="J33" s="30">
        <f t="shared" si="1"/>
        <v>0</v>
      </c>
      <c r="K33" s="10"/>
      <c r="L33" s="16"/>
    </row>
    <row r="34" spans="2:12" s="1" customFormat="1" ht="22.8" x14ac:dyDescent="0.2">
      <c r="B34" s="14"/>
      <c r="C34" s="39" t="s">
        <v>545</v>
      </c>
      <c r="D34" s="39" t="s">
        <v>284</v>
      </c>
      <c r="E34" s="40" t="s">
        <v>1073</v>
      </c>
      <c r="F34" s="41" t="s">
        <v>1074</v>
      </c>
      <c r="G34" s="42" t="s">
        <v>314</v>
      </c>
      <c r="H34" s="43">
        <v>1</v>
      </c>
      <c r="I34" s="29"/>
      <c r="J34" s="30">
        <f t="shared" si="1"/>
        <v>0</v>
      </c>
      <c r="K34" s="10"/>
      <c r="L34" s="16"/>
    </row>
    <row r="35" spans="2:12" s="1" customFormat="1" ht="11.4" x14ac:dyDescent="0.2">
      <c r="B35" s="14"/>
      <c r="C35" s="39" t="s">
        <v>548</v>
      </c>
      <c r="D35" s="39" t="s">
        <v>284</v>
      </c>
      <c r="E35" s="40" t="s">
        <v>1075</v>
      </c>
      <c r="F35" s="41" t="s">
        <v>1076</v>
      </c>
      <c r="G35" s="42" t="s">
        <v>314</v>
      </c>
      <c r="H35" s="43">
        <v>1</v>
      </c>
      <c r="I35" s="29"/>
      <c r="J35" s="30">
        <f t="shared" ref="J35:J71" si="3">ROUND(I35*H35,2)</f>
        <v>0</v>
      </c>
      <c r="K35" s="10"/>
      <c r="L35" s="16"/>
    </row>
    <row r="36" spans="2:12" s="20" customFormat="1" ht="11.4" x14ac:dyDescent="0.2">
      <c r="B36" s="19"/>
      <c r="C36" s="5" t="s">
        <v>551</v>
      </c>
      <c r="D36" s="5" t="s">
        <v>288</v>
      </c>
      <c r="E36" s="6" t="s">
        <v>1077</v>
      </c>
      <c r="F36" s="7" t="s">
        <v>1078</v>
      </c>
      <c r="G36" s="8" t="s">
        <v>314</v>
      </c>
      <c r="H36" s="9">
        <v>6</v>
      </c>
      <c r="I36" s="29"/>
      <c r="J36" s="30">
        <f t="shared" si="3"/>
        <v>0</v>
      </c>
      <c r="K36" s="10"/>
      <c r="L36" s="36"/>
    </row>
    <row r="37" spans="2:12" s="1" customFormat="1" ht="11.4" x14ac:dyDescent="0.2">
      <c r="B37" s="14"/>
      <c r="C37" s="39" t="s">
        <v>554</v>
      </c>
      <c r="D37" s="39" t="s">
        <v>284</v>
      </c>
      <c r="E37" s="40" t="s">
        <v>1079</v>
      </c>
      <c r="F37" s="41" t="s">
        <v>1080</v>
      </c>
      <c r="G37" s="42" t="s">
        <v>314</v>
      </c>
      <c r="H37" s="43">
        <v>6</v>
      </c>
      <c r="I37" s="29"/>
      <c r="J37" s="30">
        <f t="shared" si="3"/>
        <v>0</v>
      </c>
      <c r="K37" s="10"/>
      <c r="L37" s="16"/>
    </row>
    <row r="38" spans="2:12" s="1" customFormat="1" ht="11.4" x14ac:dyDescent="0.2">
      <c r="B38" s="14"/>
      <c r="C38" s="5" t="s">
        <v>557</v>
      </c>
      <c r="D38" s="5" t="s">
        <v>288</v>
      </c>
      <c r="E38" s="6" t="s">
        <v>912</v>
      </c>
      <c r="F38" s="7" t="s">
        <v>913</v>
      </c>
      <c r="G38" s="8" t="s">
        <v>291</v>
      </c>
      <c r="H38" s="9">
        <v>15</v>
      </c>
      <c r="I38" s="29"/>
      <c r="J38" s="30">
        <f t="shared" si="3"/>
        <v>0</v>
      </c>
      <c r="K38" s="10"/>
      <c r="L38" s="16"/>
    </row>
    <row r="39" spans="2:12" s="1" customFormat="1" ht="11.4" x14ac:dyDescent="0.2">
      <c r="B39" s="14"/>
      <c r="C39" s="39" t="s">
        <v>623</v>
      </c>
      <c r="D39" s="39" t="s">
        <v>284</v>
      </c>
      <c r="E39" s="40" t="s">
        <v>1081</v>
      </c>
      <c r="F39" s="41" t="s">
        <v>1082</v>
      </c>
      <c r="G39" s="42" t="s">
        <v>291</v>
      </c>
      <c r="H39" s="43">
        <v>15</v>
      </c>
      <c r="I39" s="29"/>
      <c r="J39" s="30">
        <f t="shared" si="3"/>
        <v>0</v>
      </c>
      <c r="K39" s="10"/>
      <c r="L39" s="16"/>
    </row>
    <row r="40" spans="2:12" s="1" customFormat="1" ht="11.4" x14ac:dyDescent="0.2">
      <c r="B40" s="14"/>
      <c r="C40" s="5" t="s">
        <v>626</v>
      </c>
      <c r="D40" s="5" t="s">
        <v>288</v>
      </c>
      <c r="E40" s="6" t="s">
        <v>916</v>
      </c>
      <c r="F40" s="7" t="s">
        <v>917</v>
      </c>
      <c r="G40" s="8" t="s">
        <v>314</v>
      </c>
      <c r="H40" s="9">
        <v>1</v>
      </c>
      <c r="I40" s="29"/>
      <c r="J40" s="30">
        <f t="shared" si="3"/>
        <v>0</v>
      </c>
      <c r="K40" s="10"/>
      <c r="L40" s="16"/>
    </row>
    <row r="41" spans="2:12" s="1" customFormat="1" ht="11.4" x14ac:dyDescent="0.2">
      <c r="B41" s="14"/>
      <c r="C41" s="39" t="s">
        <v>629</v>
      </c>
      <c r="D41" s="39" t="s">
        <v>284</v>
      </c>
      <c r="E41" s="40" t="s">
        <v>918</v>
      </c>
      <c r="F41" s="41" t="s">
        <v>919</v>
      </c>
      <c r="G41" s="42" t="s">
        <v>314</v>
      </c>
      <c r="H41" s="43">
        <v>1</v>
      </c>
      <c r="I41" s="29"/>
      <c r="J41" s="30">
        <f t="shared" si="3"/>
        <v>0</v>
      </c>
      <c r="K41" s="10"/>
      <c r="L41" s="16"/>
    </row>
    <row r="42" spans="2:12" s="1" customFormat="1" ht="11.4" x14ac:dyDescent="0.2">
      <c r="B42" s="14"/>
      <c r="C42" s="5" t="s">
        <v>633</v>
      </c>
      <c r="D42" s="5" t="s">
        <v>288</v>
      </c>
      <c r="E42" s="6" t="s">
        <v>1083</v>
      </c>
      <c r="F42" s="7" t="s">
        <v>1084</v>
      </c>
      <c r="G42" s="8" t="s">
        <v>314</v>
      </c>
      <c r="H42" s="9">
        <v>18</v>
      </c>
      <c r="I42" s="29"/>
      <c r="J42" s="30">
        <f t="shared" si="3"/>
        <v>0</v>
      </c>
      <c r="K42" s="10"/>
      <c r="L42" s="16"/>
    </row>
    <row r="43" spans="2:12" s="1" customFormat="1" ht="22.8" x14ac:dyDescent="0.2">
      <c r="B43" s="14"/>
      <c r="C43" s="39" t="s">
        <v>636</v>
      </c>
      <c r="D43" s="39" t="s">
        <v>284</v>
      </c>
      <c r="E43" s="40" t="s">
        <v>1085</v>
      </c>
      <c r="F43" s="41" t="s">
        <v>1086</v>
      </c>
      <c r="G43" s="42" t="s">
        <v>314</v>
      </c>
      <c r="H43" s="43">
        <v>6</v>
      </c>
      <c r="I43" s="29"/>
      <c r="J43" s="30">
        <f t="shared" si="3"/>
        <v>0</v>
      </c>
      <c r="K43" s="10"/>
      <c r="L43" s="16"/>
    </row>
    <row r="44" spans="2:12" s="1" customFormat="1" ht="22.8" x14ac:dyDescent="0.2">
      <c r="B44" s="14"/>
      <c r="C44" s="39" t="s">
        <v>639</v>
      </c>
      <c r="D44" s="39" t="s">
        <v>284</v>
      </c>
      <c r="E44" s="40" t="s">
        <v>1087</v>
      </c>
      <c r="F44" s="41" t="s">
        <v>1088</v>
      </c>
      <c r="G44" s="42" t="s">
        <v>314</v>
      </c>
      <c r="H44" s="43">
        <v>6</v>
      </c>
      <c r="I44" s="29"/>
      <c r="J44" s="30">
        <f t="shared" si="3"/>
        <v>0</v>
      </c>
      <c r="K44" s="10"/>
      <c r="L44" s="16"/>
    </row>
    <row r="45" spans="2:12" s="1" customFormat="1" ht="22.8" x14ac:dyDescent="0.2">
      <c r="B45" s="14"/>
      <c r="C45" s="39" t="s">
        <v>642</v>
      </c>
      <c r="D45" s="39" t="s">
        <v>284</v>
      </c>
      <c r="E45" s="40" t="s">
        <v>1089</v>
      </c>
      <c r="F45" s="41" t="s">
        <v>1090</v>
      </c>
      <c r="G45" s="42" t="s">
        <v>314</v>
      </c>
      <c r="H45" s="43">
        <v>1</v>
      </c>
      <c r="I45" s="29"/>
      <c r="J45" s="30">
        <f t="shared" si="3"/>
        <v>0</v>
      </c>
      <c r="K45" s="10"/>
      <c r="L45" s="16"/>
    </row>
    <row r="46" spans="2:12" s="1" customFormat="1" ht="22.8" x14ac:dyDescent="0.2">
      <c r="B46" s="14"/>
      <c r="C46" s="39" t="s">
        <v>645</v>
      </c>
      <c r="D46" s="39" t="s">
        <v>284</v>
      </c>
      <c r="E46" s="40" t="s">
        <v>1091</v>
      </c>
      <c r="F46" s="41" t="s">
        <v>1092</v>
      </c>
      <c r="G46" s="42" t="s">
        <v>314</v>
      </c>
      <c r="H46" s="43">
        <v>6</v>
      </c>
      <c r="I46" s="29"/>
      <c r="J46" s="30">
        <f t="shared" si="3"/>
        <v>0</v>
      </c>
      <c r="K46" s="10"/>
      <c r="L46" s="16"/>
    </row>
    <row r="47" spans="2:12" s="1" customFormat="1" ht="11.4" x14ac:dyDescent="0.2">
      <c r="B47" s="14"/>
      <c r="C47" s="5" t="s">
        <v>648</v>
      </c>
      <c r="D47" s="5" t="s">
        <v>288</v>
      </c>
      <c r="E47" s="6" t="s">
        <v>920</v>
      </c>
      <c r="F47" s="7" t="s">
        <v>921</v>
      </c>
      <c r="G47" s="8" t="s">
        <v>291</v>
      </c>
      <c r="H47" s="9">
        <v>3</v>
      </c>
      <c r="I47" s="29"/>
      <c r="J47" s="30">
        <f t="shared" si="3"/>
        <v>0</v>
      </c>
      <c r="K47" s="10"/>
      <c r="L47" s="16"/>
    </row>
    <row r="48" spans="2:12" s="1" customFormat="1" ht="22.8" x14ac:dyDescent="0.2">
      <c r="B48" s="14"/>
      <c r="C48" s="39" t="s">
        <v>651</v>
      </c>
      <c r="D48" s="39" t="s">
        <v>284</v>
      </c>
      <c r="E48" s="40" t="s">
        <v>1093</v>
      </c>
      <c r="F48" s="41" t="s">
        <v>1094</v>
      </c>
      <c r="G48" s="42" t="s">
        <v>314</v>
      </c>
      <c r="H48" s="43">
        <v>6</v>
      </c>
      <c r="I48" s="29"/>
      <c r="J48" s="30">
        <f t="shared" si="3"/>
        <v>0</v>
      </c>
      <c r="K48" s="10"/>
      <c r="L48" s="16"/>
    </row>
    <row r="49" spans="2:12" s="1" customFormat="1" ht="11.4" x14ac:dyDescent="0.2">
      <c r="B49" s="14"/>
      <c r="C49" s="5" t="s">
        <v>654</v>
      </c>
      <c r="D49" s="5" t="s">
        <v>288</v>
      </c>
      <c r="E49" s="6" t="s">
        <v>784</v>
      </c>
      <c r="F49" s="7" t="s">
        <v>785</v>
      </c>
      <c r="G49" s="8" t="s">
        <v>291</v>
      </c>
      <c r="H49" s="9">
        <v>80</v>
      </c>
      <c r="I49" s="29"/>
      <c r="J49" s="30">
        <f t="shared" si="3"/>
        <v>0</v>
      </c>
      <c r="K49" s="10"/>
      <c r="L49" s="16"/>
    </row>
    <row r="50" spans="2:12" s="1" customFormat="1" ht="22.8" x14ac:dyDescent="0.2">
      <c r="B50" s="14"/>
      <c r="C50" s="39" t="s">
        <v>657</v>
      </c>
      <c r="D50" s="39" t="s">
        <v>284</v>
      </c>
      <c r="E50" s="40" t="s">
        <v>786</v>
      </c>
      <c r="F50" s="41" t="s">
        <v>787</v>
      </c>
      <c r="G50" s="42" t="s">
        <v>314</v>
      </c>
      <c r="H50" s="43">
        <v>8</v>
      </c>
      <c r="I50" s="29"/>
      <c r="J50" s="30">
        <f t="shared" si="3"/>
        <v>0</v>
      </c>
      <c r="K50" s="10"/>
      <c r="L50" s="16"/>
    </row>
    <row r="51" spans="2:12" s="1" customFormat="1" ht="11.4" x14ac:dyDescent="0.2">
      <c r="B51" s="14"/>
      <c r="C51" s="5" t="s">
        <v>660</v>
      </c>
      <c r="D51" s="5" t="s">
        <v>288</v>
      </c>
      <c r="E51" s="6" t="s">
        <v>1095</v>
      </c>
      <c r="F51" s="7" t="s">
        <v>1096</v>
      </c>
      <c r="G51" s="8" t="s">
        <v>314</v>
      </c>
      <c r="H51" s="9">
        <v>12</v>
      </c>
      <c r="I51" s="29"/>
      <c r="J51" s="30">
        <f t="shared" si="3"/>
        <v>0</v>
      </c>
      <c r="K51" s="10"/>
      <c r="L51" s="16"/>
    </row>
    <row r="52" spans="2:12" s="1" customFormat="1" ht="22.8" x14ac:dyDescent="0.2">
      <c r="B52" s="14"/>
      <c r="C52" s="39" t="s">
        <v>663</v>
      </c>
      <c r="D52" s="39" t="s">
        <v>284</v>
      </c>
      <c r="E52" s="40" t="s">
        <v>1097</v>
      </c>
      <c r="F52" s="41" t="s">
        <v>1098</v>
      </c>
      <c r="G52" s="42" t="s">
        <v>314</v>
      </c>
      <c r="H52" s="43">
        <v>6</v>
      </c>
      <c r="I52" s="29"/>
      <c r="J52" s="30">
        <f t="shared" si="3"/>
        <v>0</v>
      </c>
      <c r="K52" s="10"/>
      <c r="L52" s="16"/>
    </row>
    <row r="53" spans="2:12" s="1" customFormat="1" ht="11.4" x14ac:dyDescent="0.2">
      <c r="B53" s="14"/>
      <c r="C53" s="39" t="s">
        <v>666</v>
      </c>
      <c r="D53" s="39" t="s">
        <v>284</v>
      </c>
      <c r="E53" s="40" t="s">
        <v>1099</v>
      </c>
      <c r="F53" s="41" t="s">
        <v>1100</v>
      </c>
      <c r="G53" s="42" t="s">
        <v>314</v>
      </c>
      <c r="H53" s="43">
        <v>6</v>
      </c>
      <c r="I53" s="29"/>
      <c r="J53" s="30">
        <f t="shared" si="3"/>
        <v>0</v>
      </c>
      <c r="K53" s="10"/>
      <c r="L53" s="16"/>
    </row>
    <row r="54" spans="2:12" s="1" customFormat="1" ht="11.4" x14ac:dyDescent="0.2">
      <c r="B54" s="14"/>
      <c r="C54" s="39" t="s">
        <v>669</v>
      </c>
      <c r="D54" s="39" t="s">
        <v>284</v>
      </c>
      <c r="E54" s="40" t="s">
        <v>1101</v>
      </c>
      <c r="F54" s="41" t="s">
        <v>1102</v>
      </c>
      <c r="G54" s="42" t="s">
        <v>314</v>
      </c>
      <c r="H54" s="43">
        <v>1</v>
      </c>
      <c r="I54" s="29"/>
      <c r="J54" s="30">
        <f t="shared" si="3"/>
        <v>0</v>
      </c>
      <c r="K54" s="10"/>
      <c r="L54" s="16"/>
    </row>
    <row r="55" spans="2:12" s="1" customFormat="1" ht="11.4" x14ac:dyDescent="0.2">
      <c r="B55" s="14"/>
      <c r="C55" s="5" t="s">
        <v>673</v>
      </c>
      <c r="D55" s="5" t="s">
        <v>288</v>
      </c>
      <c r="E55" s="6" t="s">
        <v>1103</v>
      </c>
      <c r="F55" s="7" t="s">
        <v>1104</v>
      </c>
      <c r="G55" s="8" t="s">
        <v>314</v>
      </c>
      <c r="H55" s="9">
        <v>6</v>
      </c>
      <c r="I55" s="29"/>
      <c r="J55" s="30">
        <f t="shared" si="3"/>
        <v>0</v>
      </c>
      <c r="K55" s="10"/>
      <c r="L55" s="16"/>
    </row>
    <row r="56" spans="2:12" s="1" customFormat="1" ht="22.8" x14ac:dyDescent="0.2">
      <c r="B56" s="14"/>
      <c r="C56" s="39" t="s">
        <v>676</v>
      </c>
      <c r="D56" s="39" t="s">
        <v>284</v>
      </c>
      <c r="E56" s="40" t="s">
        <v>1105</v>
      </c>
      <c r="F56" s="41" t="s">
        <v>1106</v>
      </c>
      <c r="G56" s="42" t="s">
        <v>314</v>
      </c>
      <c r="H56" s="43">
        <v>6</v>
      </c>
      <c r="I56" s="29"/>
      <c r="J56" s="30">
        <f t="shared" si="3"/>
        <v>0</v>
      </c>
      <c r="K56" s="10"/>
      <c r="L56" s="16"/>
    </row>
    <row r="57" spans="2:12" s="1" customFormat="1" ht="11.4" x14ac:dyDescent="0.2">
      <c r="B57" s="14"/>
      <c r="C57" s="5" t="s">
        <v>679</v>
      </c>
      <c r="D57" s="5" t="s">
        <v>288</v>
      </c>
      <c r="E57" s="6" t="s">
        <v>1107</v>
      </c>
      <c r="F57" s="7" t="s">
        <v>1108</v>
      </c>
      <c r="G57" s="8" t="s">
        <v>314</v>
      </c>
      <c r="H57" s="9">
        <v>1</v>
      </c>
      <c r="I57" s="29"/>
      <c r="J57" s="30">
        <f t="shared" si="3"/>
        <v>0</v>
      </c>
      <c r="K57" s="10"/>
      <c r="L57" s="16"/>
    </row>
    <row r="58" spans="2:12" s="20" customFormat="1" ht="11.4" x14ac:dyDescent="0.2">
      <c r="B58" s="19"/>
      <c r="C58" s="5" t="s">
        <v>682</v>
      </c>
      <c r="D58" s="5" t="s">
        <v>288</v>
      </c>
      <c r="E58" s="6" t="s">
        <v>1109</v>
      </c>
      <c r="F58" s="7" t="s">
        <v>1110</v>
      </c>
      <c r="G58" s="8" t="s">
        <v>314</v>
      </c>
      <c r="H58" s="9">
        <v>6</v>
      </c>
      <c r="I58" s="29"/>
      <c r="J58" s="30">
        <f t="shared" si="3"/>
        <v>0</v>
      </c>
      <c r="K58" s="10"/>
      <c r="L58" s="36"/>
    </row>
    <row r="59" spans="2:12" s="1" customFormat="1" ht="11.4" x14ac:dyDescent="0.2">
      <c r="B59" s="14"/>
      <c r="C59" s="5" t="s">
        <v>685</v>
      </c>
      <c r="D59" s="5" t="s">
        <v>288</v>
      </c>
      <c r="E59" s="6" t="s">
        <v>1111</v>
      </c>
      <c r="F59" s="7" t="s">
        <v>1112</v>
      </c>
      <c r="G59" s="8" t="s">
        <v>314</v>
      </c>
      <c r="H59" s="9">
        <v>7</v>
      </c>
      <c r="I59" s="29"/>
      <c r="J59" s="30">
        <f t="shared" si="3"/>
        <v>0</v>
      </c>
      <c r="K59" s="10"/>
      <c r="L59" s="16"/>
    </row>
    <row r="60" spans="2:12" s="1" customFormat="1" ht="22.8" x14ac:dyDescent="0.2">
      <c r="B60" s="14"/>
      <c r="C60" s="39" t="s">
        <v>688</v>
      </c>
      <c r="D60" s="39" t="s">
        <v>284</v>
      </c>
      <c r="E60" s="40" t="s">
        <v>1113</v>
      </c>
      <c r="F60" s="41" t="s">
        <v>1114</v>
      </c>
      <c r="G60" s="42" t="s">
        <v>314</v>
      </c>
      <c r="H60" s="43">
        <v>6</v>
      </c>
      <c r="I60" s="29"/>
      <c r="J60" s="30">
        <f t="shared" si="3"/>
        <v>0</v>
      </c>
      <c r="K60" s="10"/>
      <c r="L60" s="16"/>
    </row>
    <row r="61" spans="2:12" s="1" customFormat="1" ht="22.8" x14ac:dyDescent="0.2">
      <c r="B61" s="14"/>
      <c r="C61" s="39" t="s">
        <v>691</v>
      </c>
      <c r="D61" s="39" t="s">
        <v>284</v>
      </c>
      <c r="E61" s="40" t="s">
        <v>1115</v>
      </c>
      <c r="F61" s="41" t="s">
        <v>1116</v>
      </c>
      <c r="G61" s="42" t="s">
        <v>314</v>
      </c>
      <c r="H61" s="43">
        <v>1</v>
      </c>
      <c r="I61" s="29"/>
      <c r="J61" s="30">
        <f t="shared" si="3"/>
        <v>0</v>
      </c>
      <c r="K61" s="10"/>
      <c r="L61" s="16"/>
    </row>
    <row r="62" spans="2:12" s="1" customFormat="1" ht="11.4" x14ac:dyDescent="0.2">
      <c r="B62" s="14"/>
      <c r="C62" s="5" t="s">
        <v>694</v>
      </c>
      <c r="D62" s="5" t="s">
        <v>288</v>
      </c>
      <c r="E62" s="6" t="s">
        <v>1117</v>
      </c>
      <c r="F62" s="7" t="s">
        <v>1118</v>
      </c>
      <c r="G62" s="8" t="s">
        <v>291</v>
      </c>
      <c r="H62" s="9">
        <v>620</v>
      </c>
      <c r="I62" s="29"/>
      <c r="J62" s="30">
        <f t="shared" si="3"/>
        <v>0</v>
      </c>
      <c r="K62" s="10"/>
      <c r="L62" s="16"/>
    </row>
    <row r="63" spans="2:12" s="1" customFormat="1" ht="34.200000000000003" x14ac:dyDescent="0.2">
      <c r="B63" s="14"/>
      <c r="C63" s="39" t="s">
        <v>697</v>
      </c>
      <c r="D63" s="39" t="s">
        <v>284</v>
      </c>
      <c r="E63" s="40" t="s">
        <v>1119</v>
      </c>
      <c r="F63" s="41" t="s">
        <v>1120</v>
      </c>
      <c r="G63" s="42" t="s">
        <v>291</v>
      </c>
      <c r="H63" s="43">
        <v>620</v>
      </c>
      <c r="I63" s="29"/>
      <c r="J63" s="30">
        <f t="shared" si="3"/>
        <v>0</v>
      </c>
      <c r="K63" s="10"/>
      <c r="L63" s="16"/>
    </row>
    <row r="64" spans="2:12" s="1" customFormat="1" ht="11.4" x14ac:dyDescent="0.2">
      <c r="B64" s="14"/>
      <c r="C64" s="5" t="s">
        <v>700</v>
      </c>
      <c r="D64" s="5" t="s">
        <v>288</v>
      </c>
      <c r="E64" s="6" t="s">
        <v>567</v>
      </c>
      <c r="F64" s="7" t="s">
        <v>568</v>
      </c>
      <c r="G64" s="8" t="s">
        <v>314</v>
      </c>
      <c r="H64" s="9">
        <v>12</v>
      </c>
      <c r="I64" s="29"/>
      <c r="J64" s="30">
        <f t="shared" si="3"/>
        <v>0</v>
      </c>
      <c r="K64" s="10"/>
      <c r="L64" s="16"/>
    </row>
    <row r="65" spans="2:12" s="1" customFormat="1" ht="11.4" x14ac:dyDescent="0.2">
      <c r="B65" s="14"/>
      <c r="C65" s="39" t="s">
        <v>703</v>
      </c>
      <c r="D65" s="39" t="s">
        <v>284</v>
      </c>
      <c r="E65" s="40" t="s">
        <v>569</v>
      </c>
      <c r="F65" s="41" t="s">
        <v>1121</v>
      </c>
      <c r="G65" s="42" t="s">
        <v>314</v>
      </c>
      <c r="H65" s="43">
        <v>12</v>
      </c>
      <c r="I65" s="29"/>
      <c r="J65" s="30">
        <f t="shared" si="3"/>
        <v>0</v>
      </c>
      <c r="K65" s="10"/>
      <c r="L65" s="16"/>
    </row>
    <row r="66" spans="2:12" s="1" customFormat="1" ht="11.4" x14ac:dyDescent="0.2">
      <c r="B66" s="14"/>
      <c r="C66" s="5" t="s">
        <v>706</v>
      </c>
      <c r="D66" s="5" t="s">
        <v>288</v>
      </c>
      <c r="E66" s="6" t="s">
        <v>1122</v>
      </c>
      <c r="F66" s="7" t="s">
        <v>572</v>
      </c>
      <c r="G66" s="8" t="s">
        <v>291</v>
      </c>
      <c r="H66" s="9">
        <v>620</v>
      </c>
      <c r="I66" s="29"/>
      <c r="J66" s="30">
        <f t="shared" si="3"/>
        <v>0</v>
      </c>
      <c r="K66" s="10"/>
      <c r="L66" s="16"/>
    </row>
    <row r="67" spans="2:12" s="1" customFormat="1" ht="11.4" x14ac:dyDescent="0.2">
      <c r="B67" s="14"/>
      <c r="C67" s="5" t="s">
        <v>709</v>
      </c>
      <c r="D67" s="5" t="s">
        <v>288</v>
      </c>
      <c r="E67" s="6" t="s">
        <v>1123</v>
      </c>
      <c r="F67" s="7" t="s">
        <v>1124</v>
      </c>
      <c r="G67" s="8" t="s">
        <v>291</v>
      </c>
      <c r="H67" s="9">
        <v>620</v>
      </c>
      <c r="I67" s="29"/>
      <c r="J67" s="30">
        <f t="shared" si="3"/>
        <v>0</v>
      </c>
      <c r="K67" s="10"/>
      <c r="L67" s="16"/>
    </row>
    <row r="68" spans="2:12" s="1" customFormat="1" ht="11.4" x14ac:dyDescent="0.2">
      <c r="B68" s="14"/>
      <c r="C68" s="5" t="s">
        <v>833</v>
      </c>
      <c r="D68" s="5" t="s">
        <v>288</v>
      </c>
      <c r="E68" s="6" t="s">
        <v>924</v>
      </c>
      <c r="F68" s="7" t="s">
        <v>925</v>
      </c>
      <c r="G68" s="8" t="s">
        <v>314</v>
      </c>
      <c r="H68" s="9">
        <v>1</v>
      </c>
      <c r="I68" s="29"/>
      <c r="J68" s="30">
        <f t="shared" si="3"/>
        <v>0</v>
      </c>
      <c r="K68" s="10"/>
      <c r="L68" s="16"/>
    </row>
    <row r="69" spans="2:12" s="1" customFormat="1" ht="22.8" x14ac:dyDescent="0.2">
      <c r="B69" s="14"/>
      <c r="C69" s="39" t="s">
        <v>834</v>
      </c>
      <c r="D69" s="39" t="s">
        <v>284</v>
      </c>
      <c r="E69" s="40" t="s">
        <v>926</v>
      </c>
      <c r="F69" s="41" t="s">
        <v>927</v>
      </c>
      <c r="G69" s="42" t="s">
        <v>314</v>
      </c>
      <c r="H69" s="43">
        <v>1</v>
      </c>
      <c r="I69" s="29"/>
      <c r="J69" s="30">
        <f t="shared" si="3"/>
        <v>0</v>
      </c>
      <c r="K69" s="10"/>
      <c r="L69" s="16"/>
    </row>
    <row r="70" spans="2:12" s="1" customFormat="1" ht="11.4" x14ac:dyDescent="0.2">
      <c r="B70" s="14"/>
      <c r="C70" s="5" t="s">
        <v>837</v>
      </c>
      <c r="D70" s="5" t="s">
        <v>288</v>
      </c>
      <c r="E70" s="6" t="s">
        <v>928</v>
      </c>
      <c r="F70" s="7" t="s">
        <v>929</v>
      </c>
      <c r="G70" s="8" t="s">
        <v>314</v>
      </c>
      <c r="H70" s="9">
        <v>6</v>
      </c>
      <c r="I70" s="29"/>
      <c r="J70" s="30">
        <f t="shared" si="3"/>
        <v>0</v>
      </c>
      <c r="K70" s="10"/>
      <c r="L70" s="16"/>
    </row>
    <row r="71" spans="2:12" s="1" customFormat="1" ht="11.4" x14ac:dyDescent="0.2">
      <c r="B71" s="14"/>
      <c r="C71" s="39" t="s">
        <v>841</v>
      </c>
      <c r="D71" s="39" t="s">
        <v>284</v>
      </c>
      <c r="E71" s="40" t="s">
        <v>1125</v>
      </c>
      <c r="F71" s="41" t="s">
        <v>1126</v>
      </c>
      <c r="G71" s="42" t="s">
        <v>314</v>
      </c>
      <c r="H71" s="43">
        <v>6</v>
      </c>
      <c r="I71" s="29"/>
      <c r="J71" s="30">
        <f t="shared" si="3"/>
        <v>0</v>
      </c>
      <c r="K71" s="10"/>
      <c r="L71" s="16"/>
    </row>
    <row r="72" spans="2:12" s="20" customFormat="1" ht="15" x14ac:dyDescent="0.25">
      <c r="B72" s="19"/>
      <c r="D72" s="21" t="s">
        <v>283</v>
      </c>
      <c r="E72" s="22" t="s">
        <v>607</v>
      </c>
      <c r="F72" s="22" t="s">
        <v>608</v>
      </c>
      <c r="I72" s="45"/>
      <c r="J72" s="23"/>
      <c r="K72" s="45"/>
      <c r="L72" s="36"/>
    </row>
    <row r="73" spans="2:12" s="1" customFormat="1" ht="11.4" x14ac:dyDescent="0.2">
      <c r="B73" s="14"/>
      <c r="C73" s="5" t="s">
        <v>844</v>
      </c>
      <c r="D73" s="5" t="s">
        <v>288</v>
      </c>
      <c r="E73" s="6" t="s">
        <v>835</v>
      </c>
      <c r="F73" s="7" t="s">
        <v>836</v>
      </c>
      <c r="G73" s="8" t="s">
        <v>291</v>
      </c>
      <c r="H73" s="9">
        <v>15</v>
      </c>
      <c r="I73" s="29"/>
      <c r="J73" s="30">
        <f>ROUND(I73*H73,2)</f>
        <v>0</v>
      </c>
      <c r="K73" s="10"/>
      <c r="L73" s="16"/>
    </row>
    <row r="74" spans="2:12" s="1" customFormat="1" ht="11.4" x14ac:dyDescent="0.2">
      <c r="B74" s="14"/>
      <c r="C74" s="39" t="s">
        <v>846</v>
      </c>
      <c r="D74" s="39" t="s">
        <v>284</v>
      </c>
      <c r="E74" s="40" t="s">
        <v>838</v>
      </c>
      <c r="F74" s="41" t="s">
        <v>839</v>
      </c>
      <c r="G74" s="42" t="s">
        <v>291</v>
      </c>
      <c r="H74" s="43">
        <v>15</v>
      </c>
      <c r="I74" s="29"/>
      <c r="J74" s="30">
        <f>ROUND(I74*H74,2)</f>
        <v>0</v>
      </c>
      <c r="K74" s="10"/>
      <c r="L74" s="16"/>
    </row>
    <row r="75" spans="2:12" s="1" customFormat="1" ht="19.2" x14ac:dyDescent="0.2">
      <c r="B75" s="14"/>
      <c r="D75" s="24" t="s">
        <v>752</v>
      </c>
      <c r="F75" s="25" t="s">
        <v>840</v>
      </c>
      <c r="I75" s="46"/>
      <c r="K75" s="46"/>
      <c r="L75" s="16"/>
    </row>
    <row r="76" spans="2:12" s="1" customFormat="1" ht="11.4" x14ac:dyDescent="0.2">
      <c r="B76" s="14"/>
      <c r="C76" s="5" t="s">
        <v>849</v>
      </c>
      <c r="D76" s="5" t="s">
        <v>288</v>
      </c>
      <c r="E76" s="6" t="s">
        <v>1127</v>
      </c>
      <c r="F76" s="7" t="s">
        <v>1128</v>
      </c>
      <c r="G76" s="8" t="s">
        <v>291</v>
      </c>
      <c r="H76" s="9">
        <v>5</v>
      </c>
      <c r="I76" s="29"/>
      <c r="J76" s="30">
        <f t="shared" ref="J76:J88" si="4">ROUND(I76*H76,2)</f>
        <v>0</v>
      </c>
      <c r="K76" s="10"/>
      <c r="L76" s="16"/>
    </row>
    <row r="77" spans="2:12" s="1" customFormat="1" ht="22.8" x14ac:dyDescent="0.2">
      <c r="B77" s="14"/>
      <c r="C77" s="39" t="s">
        <v>852</v>
      </c>
      <c r="D77" s="39" t="s">
        <v>284</v>
      </c>
      <c r="E77" s="40" t="s">
        <v>1129</v>
      </c>
      <c r="F77" s="41" t="s">
        <v>1130</v>
      </c>
      <c r="G77" s="42" t="s">
        <v>291</v>
      </c>
      <c r="H77" s="43">
        <v>5</v>
      </c>
      <c r="I77" s="29"/>
      <c r="J77" s="30">
        <f t="shared" si="4"/>
        <v>0</v>
      </c>
      <c r="K77" s="10"/>
      <c r="L77" s="16"/>
    </row>
    <row r="78" spans="2:12" s="1" customFormat="1" ht="22.8" x14ac:dyDescent="0.2">
      <c r="B78" s="14"/>
      <c r="C78" s="39" t="s">
        <v>855</v>
      </c>
      <c r="D78" s="39" t="s">
        <v>284</v>
      </c>
      <c r="E78" s="40" t="s">
        <v>1131</v>
      </c>
      <c r="F78" s="41" t="s">
        <v>1132</v>
      </c>
      <c r="G78" s="42" t="s">
        <v>1133</v>
      </c>
      <c r="H78" s="43">
        <v>1</v>
      </c>
      <c r="I78" s="29"/>
      <c r="J78" s="30">
        <f t="shared" si="4"/>
        <v>0</v>
      </c>
      <c r="K78" s="10"/>
      <c r="L78" s="16"/>
    </row>
    <row r="79" spans="2:12" s="1" customFormat="1" ht="11.4" x14ac:dyDescent="0.2">
      <c r="B79" s="14"/>
      <c r="C79" s="39" t="s">
        <v>858</v>
      </c>
      <c r="D79" s="39" t="s">
        <v>284</v>
      </c>
      <c r="E79" s="40" t="s">
        <v>1134</v>
      </c>
      <c r="F79" s="41" t="s">
        <v>1135</v>
      </c>
      <c r="G79" s="42" t="s">
        <v>716</v>
      </c>
      <c r="H79" s="43">
        <v>8</v>
      </c>
      <c r="I79" s="29"/>
      <c r="J79" s="30">
        <f t="shared" si="4"/>
        <v>0</v>
      </c>
      <c r="K79" s="10"/>
      <c r="L79" s="16"/>
    </row>
    <row r="80" spans="2:12" s="1" customFormat="1" ht="11.4" x14ac:dyDescent="0.2">
      <c r="B80" s="14"/>
      <c r="C80" s="39" t="s">
        <v>861</v>
      </c>
      <c r="D80" s="39" t="s">
        <v>284</v>
      </c>
      <c r="E80" s="40" t="s">
        <v>1136</v>
      </c>
      <c r="F80" s="41" t="s">
        <v>1137</v>
      </c>
      <c r="G80" s="42" t="s">
        <v>716</v>
      </c>
      <c r="H80" s="43">
        <v>20</v>
      </c>
      <c r="I80" s="29"/>
      <c r="J80" s="30">
        <f t="shared" si="4"/>
        <v>0</v>
      </c>
      <c r="K80" s="10"/>
      <c r="L80" s="16"/>
    </row>
    <row r="81" spans="2:12" s="1" customFormat="1" ht="11.4" x14ac:dyDescent="0.2">
      <c r="B81" s="14"/>
      <c r="C81" s="5" t="s">
        <v>864</v>
      </c>
      <c r="D81" s="5" t="s">
        <v>288</v>
      </c>
      <c r="E81" s="6" t="s">
        <v>1138</v>
      </c>
      <c r="F81" s="7" t="s">
        <v>1139</v>
      </c>
      <c r="G81" s="8" t="s">
        <v>291</v>
      </c>
      <c r="H81" s="9">
        <v>620</v>
      </c>
      <c r="I81" s="29"/>
      <c r="J81" s="30">
        <f t="shared" si="4"/>
        <v>0</v>
      </c>
      <c r="K81" s="10"/>
      <c r="L81" s="16"/>
    </row>
    <row r="82" spans="2:12" s="1" customFormat="1" ht="22.8" x14ac:dyDescent="0.2">
      <c r="B82" s="14"/>
      <c r="C82" s="39" t="s">
        <v>865</v>
      </c>
      <c r="D82" s="39" t="s">
        <v>284</v>
      </c>
      <c r="E82" s="40" t="s">
        <v>1140</v>
      </c>
      <c r="F82" s="41" t="s">
        <v>1141</v>
      </c>
      <c r="G82" s="42" t="s">
        <v>291</v>
      </c>
      <c r="H82" s="43">
        <v>620</v>
      </c>
      <c r="I82" s="29"/>
      <c r="J82" s="30">
        <f t="shared" si="4"/>
        <v>0</v>
      </c>
      <c r="K82" s="10"/>
      <c r="L82" s="16"/>
    </row>
    <row r="83" spans="2:12" s="1" customFormat="1" ht="11.4" x14ac:dyDescent="0.2">
      <c r="B83" s="14"/>
      <c r="C83" s="5" t="s">
        <v>868</v>
      </c>
      <c r="D83" s="5" t="s">
        <v>288</v>
      </c>
      <c r="E83" s="6" t="s">
        <v>932</v>
      </c>
      <c r="F83" s="7" t="s">
        <v>933</v>
      </c>
      <c r="G83" s="8" t="s">
        <v>291</v>
      </c>
      <c r="H83" s="9">
        <v>20</v>
      </c>
      <c r="I83" s="29"/>
      <c r="J83" s="30">
        <f t="shared" si="4"/>
        <v>0</v>
      </c>
      <c r="K83" s="10"/>
      <c r="L83" s="16"/>
    </row>
    <row r="84" spans="2:12" s="1" customFormat="1" ht="22.8" x14ac:dyDescent="0.2">
      <c r="B84" s="14"/>
      <c r="C84" s="39" t="s">
        <v>871</v>
      </c>
      <c r="D84" s="39" t="s">
        <v>284</v>
      </c>
      <c r="E84" s="40" t="s">
        <v>934</v>
      </c>
      <c r="F84" s="41" t="s">
        <v>935</v>
      </c>
      <c r="G84" s="42" t="s">
        <v>291</v>
      </c>
      <c r="H84" s="43">
        <v>20</v>
      </c>
      <c r="I84" s="29"/>
      <c r="J84" s="30">
        <f t="shared" si="4"/>
        <v>0</v>
      </c>
      <c r="K84" s="10"/>
      <c r="L84" s="16"/>
    </row>
    <row r="85" spans="2:12" s="1" customFormat="1" ht="11.4" x14ac:dyDescent="0.2">
      <c r="B85" s="14"/>
      <c r="C85" s="5" t="s">
        <v>874</v>
      </c>
      <c r="D85" s="5" t="s">
        <v>288</v>
      </c>
      <c r="E85" s="6" t="s">
        <v>936</v>
      </c>
      <c r="F85" s="7" t="s">
        <v>937</v>
      </c>
      <c r="G85" s="8" t="s">
        <v>291</v>
      </c>
      <c r="H85" s="9">
        <v>10</v>
      </c>
      <c r="I85" s="29"/>
      <c r="J85" s="30">
        <f t="shared" si="4"/>
        <v>0</v>
      </c>
      <c r="K85" s="10"/>
      <c r="L85" s="16"/>
    </row>
    <row r="86" spans="2:12" s="1" customFormat="1" ht="22.8" x14ac:dyDescent="0.2">
      <c r="B86" s="14"/>
      <c r="C86" s="39" t="s">
        <v>877</v>
      </c>
      <c r="D86" s="39" t="s">
        <v>284</v>
      </c>
      <c r="E86" s="40" t="s">
        <v>938</v>
      </c>
      <c r="F86" s="41" t="s">
        <v>939</v>
      </c>
      <c r="G86" s="42" t="s">
        <v>291</v>
      </c>
      <c r="H86" s="43">
        <v>10</v>
      </c>
      <c r="I86" s="29"/>
      <c r="J86" s="30">
        <f t="shared" si="4"/>
        <v>0</v>
      </c>
      <c r="K86" s="10"/>
      <c r="L86" s="16"/>
    </row>
    <row r="87" spans="2:12" s="1" customFormat="1" ht="11.4" x14ac:dyDescent="0.2">
      <c r="B87" s="14"/>
      <c r="C87" s="39" t="s">
        <v>880</v>
      </c>
      <c r="D87" s="39" t="s">
        <v>284</v>
      </c>
      <c r="E87" s="40" t="s">
        <v>889</v>
      </c>
      <c r="F87" s="41" t="s">
        <v>890</v>
      </c>
      <c r="G87" s="42" t="s">
        <v>716</v>
      </c>
      <c r="H87" s="43">
        <v>8</v>
      </c>
      <c r="I87" s="29"/>
      <c r="J87" s="30">
        <f t="shared" si="4"/>
        <v>0</v>
      </c>
      <c r="K87" s="10"/>
      <c r="L87" s="16"/>
    </row>
    <row r="88" spans="2:12" s="1" customFormat="1" ht="11.4" x14ac:dyDescent="0.2">
      <c r="B88" s="14"/>
      <c r="C88" s="39" t="s">
        <v>883</v>
      </c>
      <c r="D88" s="39" t="s">
        <v>284</v>
      </c>
      <c r="E88" s="40" t="s">
        <v>1142</v>
      </c>
      <c r="F88" s="41" t="s">
        <v>1143</v>
      </c>
      <c r="G88" s="42" t="s">
        <v>314</v>
      </c>
      <c r="H88" s="43">
        <v>1</v>
      </c>
      <c r="I88" s="29"/>
      <c r="J88" s="30">
        <f t="shared" si="4"/>
        <v>0</v>
      </c>
      <c r="K88" s="10"/>
      <c r="L88" s="16"/>
    </row>
    <row r="89" spans="2:12" s="1" customFormat="1" ht="22.95" customHeight="1" x14ac:dyDescent="0.3">
      <c r="B89" s="14"/>
      <c r="C89" s="18" t="s">
        <v>269</v>
      </c>
      <c r="J89" s="31">
        <f>SUM(J12:J88)</f>
        <v>0</v>
      </c>
      <c r="L89" s="16"/>
    </row>
    <row r="90" spans="2:12" s="1" customFormat="1" ht="6.9" customHeight="1" x14ac:dyDescent="0.2">
      <c r="B90" s="26"/>
      <c r="C90" s="27"/>
      <c r="D90" s="27"/>
      <c r="E90" s="27"/>
      <c r="F90" s="27"/>
      <c r="G90" s="27"/>
      <c r="H90" s="27"/>
      <c r="I90" s="27"/>
      <c r="J90" s="27"/>
      <c r="K90" s="27"/>
      <c r="L90" s="28"/>
    </row>
    <row r="92" spans="2:12" x14ac:dyDescent="0.2">
      <c r="J92" s="37"/>
    </row>
    <row r="93" spans="2:12" x14ac:dyDescent="0.2">
      <c r="H93" s="38"/>
    </row>
  </sheetData>
  <sheetProtection algorithmName="SHA-512" hashValue="zHUD3s9LYYYtdiYBPCzmWsqwXI87Eup8p3vY7fpox9p6l57Tmw032IOwTbd7jVYNcv71XVLavuNezb2tDRuJCQ==" saltValue="AWQI7Px/yHZxIDx832MJ1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89" xr:uid="{76CDC35B-C1B9-44A3-A208-7E8AFFFE51C3}">
      <formula1>ROUND(I11,2)</formula1>
    </dataValidation>
  </dataValidations>
  <hyperlinks>
    <hyperlink ref="O4" location="'Rek. obj.'!A1" display="*späť na Rek. obj." xr:uid="{9ECC972F-6056-40C1-B9D3-0A54D94F46DA}"/>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6125CC-2C3D-479C-8B39-A93622306371}">
  <sheetPr codeName="Hárok24">
    <tabColor theme="6" tint="0.39997558519241921"/>
    <pageSetUpPr fitToPage="1"/>
  </sheetPr>
  <dimension ref="B1:O90"/>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1144</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419</v>
      </c>
      <c r="F10" s="22" t="s">
        <v>720</v>
      </c>
      <c r="J10" s="23"/>
      <c r="L10" s="36"/>
    </row>
    <row r="11" spans="2:15" s="20" customFormat="1" ht="25.95" customHeight="1" x14ac:dyDescent="0.25">
      <c r="B11" s="19"/>
      <c r="D11" s="21" t="s">
        <v>283</v>
      </c>
      <c r="E11" s="22" t="s">
        <v>286</v>
      </c>
      <c r="F11" s="22" t="s">
        <v>632</v>
      </c>
      <c r="J11" s="23"/>
      <c r="L11" s="36"/>
    </row>
    <row r="12" spans="2:15" s="1" customFormat="1" ht="11.4" x14ac:dyDescent="0.2">
      <c r="B12" s="14"/>
      <c r="C12" s="5" t="s">
        <v>419</v>
      </c>
      <c r="D12" s="5" t="s">
        <v>288</v>
      </c>
      <c r="E12" s="6" t="s">
        <v>1051</v>
      </c>
      <c r="F12" s="7" t="s">
        <v>1052</v>
      </c>
      <c r="G12" s="8" t="s">
        <v>314</v>
      </c>
      <c r="H12" s="9">
        <v>7</v>
      </c>
      <c r="I12" s="29"/>
      <c r="J12" s="30">
        <f t="shared" ref="J12:J15" si="0">ROUND(I12*H12,2)</f>
        <v>0</v>
      </c>
      <c r="K12" s="10"/>
      <c r="L12" s="16"/>
    </row>
    <row r="13" spans="2:15" s="1" customFormat="1" ht="11.4" x14ac:dyDescent="0.2">
      <c r="B13" s="14"/>
      <c r="C13" s="39" t="s">
        <v>422</v>
      </c>
      <c r="D13" s="39" t="s">
        <v>284</v>
      </c>
      <c r="E13" s="40" t="s">
        <v>1053</v>
      </c>
      <c r="F13" s="41" t="s">
        <v>1054</v>
      </c>
      <c r="G13" s="42" t="s">
        <v>314</v>
      </c>
      <c r="H13" s="43">
        <v>7</v>
      </c>
      <c r="I13" s="29"/>
      <c r="J13" s="30">
        <f t="shared" si="0"/>
        <v>0</v>
      </c>
      <c r="K13" s="10"/>
      <c r="L13" s="16"/>
    </row>
    <row r="14" spans="2:15" s="20" customFormat="1" ht="11.4" x14ac:dyDescent="0.2">
      <c r="B14" s="19"/>
      <c r="C14" s="5" t="s">
        <v>443</v>
      </c>
      <c r="D14" s="5" t="s">
        <v>288</v>
      </c>
      <c r="E14" s="6" t="s">
        <v>640</v>
      </c>
      <c r="F14" s="7" t="s">
        <v>641</v>
      </c>
      <c r="G14" s="8" t="s">
        <v>314</v>
      </c>
      <c r="H14" s="9">
        <v>8</v>
      </c>
      <c r="I14" s="29"/>
      <c r="J14" s="30">
        <f t="shared" si="0"/>
        <v>0</v>
      </c>
      <c r="K14" s="10"/>
      <c r="L14" s="36"/>
    </row>
    <row r="15" spans="2:15" s="1" customFormat="1" ht="11.4" x14ac:dyDescent="0.2">
      <c r="B15" s="14"/>
      <c r="C15" s="5" t="s">
        <v>459</v>
      </c>
      <c r="D15" s="5" t="s">
        <v>288</v>
      </c>
      <c r="E15" s="6" t="s">
        <v>643</v>
      </c>
      <c r="F15" s="7" t="s">
        <v>644</v>
      </c>
      <c r="G15" s="8" t="s">
        <v>291</v>
      </c>
      <c r="H15" s="9">
        <v>410</v>
      </c>
      <c r="I15" s="29"/>
      <c r="J15" s="30">
        <f t="shared" si="0"/>
        <v>0</v>
      </c>
      <c r="K15" s="10"/>
      <c r="L15" s="16"/>
    </row>
    <row r="16" spans="2:15" s="1" customFormat="1" ht="34.200000000000003" x14ac:dyDescent="0.2">
      <c r="B16" s="14"/>
      <c r="C16" s="39" t="s">
        <v>489</v>
      </c>
      <c r="D16" s="39" t="s">
        <v>284</v>
      </c>
      <c r="E16" s="40" t="s">
        <v>1055</v>
      </c>
      <c r="F16" s="41" t="s">
        <v>1056</v>
      </c>
      <c r="G16" s="42" t="s">
        <v>291</v>
      </c>
      <c r="H16" s="43">
        <v>410</v>
      </c>
      <c r="I16" s="29"/>
      <c r="J16" s="30">
        <f>ROUND(I16*H16,2)</f>
        <v>0</v>
      </c>
      <c r="K16" s="10"/>
      <c r="L16" s="16"/>
    </row>
    <row r="17" spans="2:12" s="1" customFormat="1" ht="11.4" x14ac:dyDescent="0.2">
      <c r="B17" s="14"/>
      <c r="C17" s="5" t="s">
        <v>492</v>
      </c>
      <c r="D17" s="5" t="s">
        <v>288</v>
      </c>
      <c r="E17" s="6" t="s">
        <v>649</v>
      </c>
      <c r="F17" s="7" t="s">
        <v>650</v>
      </c>
      <c r="G17" s="8" t="s">
        <v>314</v>
      </c>
      <c r="H17" s="9">
        <v>8</v>
      </c>
      <c r="I17" s="29"/>
      <c r="J17" s="30">
        <f t="shared" ref="J17:J33" si="1">ROUND(I17*H17,2)</f>
        <v>0</v>
      </c>
      <c r="K17" s="10"/>
      <c r="L17" s="16"/>
    </row>
    <row r="18" spans="2:12" s="1" customFormat="1" ht="11.4" x14ac:dyDescent="0.2">
      <c r="B18" s="14"/>
      <c r="C18" s="39" t="s">
        <v>495</v>
      </c>
      <c r="D18" s="39" t="s">
        <v>284</v>
      </c>
      <c r="E18" s="40" t="s">
        <v>652</v>
      </c>
      <c r="F18" s="41" t="s">
        <v>653</v>
      </c>
      <c r="G18" s="42" t="s">
        <v>314</v>
      </c>
      <c r="H18" s="43">
        <v>8</v>
      </c>
      <c r="I18" s="29"/>
      <c r="J18" s="30">
        <f t="shared" si="1"/>
        <v>0</v>
      </c>
      <c r="K18" s="10"/>
      <c r="L18" s="16"/>
    </row>
    <row r="19" spans="2:12" s="1" customFormat="1" ht="11.4" x14ac:dyDescent="0.2">
      <c r="B19" s="14"/>
      <c r="C19" s="5" t="s">
        <v>498</v>
      </c>
      <c r="D19" s="5" t="s">
        <v>288</v>
      </c>
      <c r="E19" s="6" t="s">
        <v>1057</v>
      </c>
      <c r="F19" s="7" t="s">
        <v>1058</v>
      </c>
      <c r="G19" s="8" t="s">
        <v>314</v>
      </c>
      <c r="H19" s="9">
        <v>8</v>
      </c>
      <c r="I19" s="29"/>
      <c r="J19" s="30">
        <f t="shared" si="1"/>
        <v>0</v>
      </c>
      <c r="K19" s="10"/>
      <c r="L19" s="16"/>
    </row>
    <row r="20" spans="2:12" s="1" customFormat="1" ht="11.4" x14ac:dyDescent="0.2">
      <c r="B20" s="14"/>
      <c r="C20" s="5" t="s">
        <v>441</v>
      </c>
      <c r="D20" s="5" t="s">
        <v>288</v>
      </c>
      <c r="E20" s="6" t="s">
        <v>686</v>
      </c>
      <c r="F20" s="7" t="s">
        <v>687</v>
      </c>
      <c r="G20" s="8" t="s">
        <v>314</v>
      </c>
      <c r="H20" s="9">
        <v>22</v>
      </c>
      <c r="I20" s="29"/>
      <c r="J20" s="30">
        <f t="shared" si="1"/>
        <v>0</v>
      </c>
      <c r="K20" s="10"/>
      <c r="L20" s="16"/>
    </row>
    <row r="21" spans="2:12" s="1" customFormat="1" ht="11.4" x14ac:dyDescent="0.2">
      <c r="B21" s="14"/>
      <c r="C21" s="39" t="s">
        <v>503</v>
      </c>
      <c r="D21" s="39" t="s">
        <v>284</v>
      </c>
      <c r="E21" s="40" t="s">
        <v>689</v>
      </c>
      <c r="F21" s="41" t="s">
        <v>690</v>
      </c>
      <c r="G21" s="42" t="s">
        <v>314</v>
      </c>
      <c r="H21" s="43">
        <v>22</v>
      </c>
      <c r="I21" s="29"/>
      <c r="J21" s="30">
        <f t="shared" si="1"/>
        <v>0</v>
      </c>
      <c r="K21" s="10"/>
      <c r="L21" s="16"/>
    </row>
    <row r="22" spans="2:12" s="1" customFormat="1" ht="11.4" x14ac:dyDescent="0.2">
      <c r="B22" s="14"/>
      <c r="C22" s="39" t="s">
        <v>506</v>
      </c>
      <c r="D22" s="39" t="s">
        <v>284</v>
      </c>
      <c r="E22" s="40" t="s">
        <v>1059</v>
      </c>
      <c r="F22" s="41" t="s">
        <v>1060</v>
      </c>
      <c r="G22" s="42" t="s">
        <v>314</v>
      </c>
      <c r="H22" s="43">
        <v>1</v>
      </c>
      <c r="I22" s="29"/>
      <c r="J22" s="30">
        <f t="shared" si="1"/>
        <v>0</v>
      </c>
      <c r="K22" s="10"/>
      <c r="L22" s="16"/>
    </row>
    <row r="23" spans="2:12" s="1" customFormat="1" ht="11.4" x14ac:dyDescent="0.2">
      <c r="B23" s="14"/>
      <c r="C23" s="5" t="s">
        <v>509</v>
      </c>
      <c r="D23" s="5" t="s">
        <v>288</v>
      </c>
      <c r="E23" s="6" t="s">
        <v>1061</v>
      </c>
      <c r="F23" s="7" t="s">
        <v>1062</v>
      </c>
      <c r="G23" s="8" t="s">
        <v>314</v>
      </c>
      <c r="H23" s="9">
        <v>1</v>
      </c>
      <c r="I23" s="29"/>
      <c r="J23" s="30">
        <f t="shared" ref="J23" si="2">ROUND(I23*H23,2)</f>
        <v>0</v>
      </c>
      <c r="K23" s="10"/>
      <c r="L23" s="16"/>
    </row>
    <row r="24" spans="2:12" s="1" customFormat="1" ht="22.8" x14ac:dyDescent="0.2">
      <c r="B24" s="14"/>
      <c r="C24" s="39" t="s">
        <v>512</v>
      </c>
      <c r="D24" s="39" t="s">
        <v>284</v>
      </c>
      <c r="E24" s="40" t="s">
        <v>1063</v>
      </c>
      <c r="F24" s="41" t="s">
        <v>1064</v>
      </c>
      <c r="G24" s="42" t="s">
        <v>314</v>
      </c>
      <c r="H24" s="43">
        <v>1</v>
      </c>
      <c r="I24" s="29"/>
      <c r="J24" s="30">
        <f t="shared" si="1"/>
        <v>0</v>
      </c>
      <c r="K24" s="10"/>
      <c r="L24" s="16"/>
    </row>
    <row r="25" spans="2:12" s="1" customFormat="1" ht="11.4" x14ac:dyDescent="0.2">
      <c r="B25" s="14"/>
      <c r="C25" s="5" t="s">
        <v>515</v>
      </c>
      <c r="D25" s="5" t="s">
        <v>288</v>
      </c>
      <c r="E25" s="6" t="s">
        <v>897</v>
      </c>
      <c r="F25" s="7" t="s">
        <v>898</v>
      </c>
      <c r="G25" s="8" t="s">
        <v>314</v>
      </c>
      <c r="H25" s="9">
        <v>1</v>
      </c>
      <c r="I25" s="29"/>
      <c r="J25" s="30">
        <f t="shared" si="1"/>
        <v>0</v>
      </c>
      <c r="K25" s="10"/>
      <c r="L25" s="16"/>
    </row>
    <row r="26" spans="2:12" s="1" customFormat="1" ht="11.4" x14ac:dyDescent="0.2">
      <c r="B26" s="14"/>
      <c r="C26" s="39" t="s">
        <v>518</v>
      </c>
      <c r="D26" s="39" t="s">
        <v>284</v>
      </c>
      <c r="E26" s="40" t="s">
        <v>899</v>
      </c>
      <c r="F26" s="41" t="s">
        <v>900</v>
      </c>
      <c r="G26" s="42" t="s">
        <v>901</v>
      </c>
      <c r="H26" s="43">
        <v>1</v>
      </c>
      <c r="I26" s="29"/>
      <c r="J26" s="30">
        <f t="shared" si="1"/>
        <v>0</v>
      </c>
      <c r="K26" s="10"/>
      <c r="L26" s="16"/>
    </row>
    <row r="27" spans="2:12" s="1" customFormat="1" ht="11.4" x14ac:dyDescent="0.2">
      <c r="B27" s="14"/>
      <c r="C27" s="5" t="s">
        <v>521</v>
      </c>
      <c r="D27" s="5" t="s">
        <v>288</v>
      </c>
      <c r="E27" s="6" t="s">
        <v>1065</v>
      </c>
      <c r="F27" s="7" t="s">
        <v>1066</v>
      </c>
      <c r="G27" s="8" t="s">
        <v>314</v>
      </c>
      <c r="H27" s="9">
        <v>4</v>
      </c>
      <c r="I27" s="29"/>
      <c r="J27" s="30">
        <f t="shared" si="1"/>
        <v>0</v>
      </c>
      <c r="K27" s="10"/>
      <c r="L27" s="16"/>
    </row>
    <row r="28" spans="2:12" s="1" customFormat="1" ht="11.4" x14ac:dyDescent="0.2">
      <c r="B28" s="14"/>
      <c r="C28" s="5" t="s">
        <v>525</v>
      </c>
      <c r="D28" s="5" t="s">
        <v>288</v>
      </c>
      <c r="E28" s="6" t="s">
        <v>704</v>
      </c>
      <c r="F28" s="7" t="s">
        <v>705</v>
      </c>
      <c r="G28" s="8" t="s">
        <v>314</v>
      </c>
      <c r="H28" s="9">
        <v>4</v>
      </c>
      <c r="I28" s="29"/>
      <c r="J28" s="30">
        <f t="shared" si="1"/>
        <v>0</v>
      </c>
      <c r="K28" s="10"/>
      <c r="L28" s="16"/>
    </row>
    <row r="29" spans="2:12" s="1" customFormat="1" ht="22.8" x14ac:dyDescent="0.2">
      <c r="B29" s="14"/>
      <c r="C29" s="5" t="s">
        <v>528</v>
      </c>
      <c r="D29" s="5" t="s">
        <v>288</v>
      </c>
      <c r="E29" s="6" t="s">
        <v>707</v>
      </c>
      <c r="F29" s="7" t="s">
        <v>708</v>
      </c>
      <c r="G29" s="8" t="s">
        <v>672</v>
      </c>
      <c r="H29" s="9">
        <v>16</v>
      </c>
      <c r="I29" s="29"/>
      <c r="J29" s="30">
        <f t="shared" si="1"/>
        <v>0</v>
      </c>
      <c r="K29" s="10"/>
      <c r="L29" s="16"/>
    </row>
    <row r="30" spans="2:12" s="1" customFormat="1" ht="34.200000000000003" x14ac:dyDescent="0.2">
      <c r="B30" s="14"/>
      <c r="C30" s="5" t="s">
        <v>531</v>
      </c>
      <c r="D30" s="5" t="s">
        <v>288</v>
      </c>
      <c r="E30" s="6" t="s">
        <v>1067</v>
      </c>
      <c r="F30" s="7" t="s">
        <v>1068</v>
      </c>
      <c r="G30" s="8" t="s">
        <v>314</v>
      </c>
      <c r="H30" s="9">
        <v>4</v>
      </c>
      <c r="I30" s="29"/>
      <c r="J30" s="30">
        <f t="shared" si="1"/>
        <v>0</v>
      </c>
      <c r="K30" s="10"/>
      <c r="L30" s="16"/>
    </row>
    <row r="31" spans="2:12" s="1" customFormat="1" ht="22.8" x14ac:dyDescent="0.2">
      <c r="B31" s="14"/>
      <c r="C31" s="5" t="s">
        <v>534</v>
      </c>
      <c r="D31" s="5" t="s">
        <v>288</v>
      </c>
      <c r="E31" s="6" t="s">
        <v>710</v>
      </c>
      <c r="F31" s="7" t="s">
        <v>711</v>
      </c>
      <c r="G31" s="8" t="s">
        <v>314</v>
      </c>
      <c r="H31" s="9">
        <v>4</v>
      </c>
      <c r="I31" s="29"/>
      <c r="J31" s="30">
        <f t="shared" si="1"/>
        <v>0</v>
      </c>
      <c r="K31" s="10"/>
      <c r="L31" s="16"/>
    </row>
    <row r="32" spans="2:12" s="1" customFormat="1" ht="11.4" x14ac:dyDescent="0.2">
      <c r="B32" s="14"/>
      <c r="C32" s="5" t="s">
        <v>537</v>
      </c>
      <c r="D32" s="5" t="s">
        <v>288</v>
      </c>
      <c r="E32" s="6" t="s">
        <v>1069</v>
      </c>
      <c r="F32" s="7" t="s">
        <v>1070</v>
      </c>
      <c r="G32" s="8" t="s">
        <v>314</v>
      </c>
      <c r="H32" s="9">
        <v>7</v>
      </c>
      <c r="I32" s="29"/>
      <c r="J32" s="30">
        <f t="shared" si="1"/>
        <v>0</v>
      </c>
      <c r="K32" s="10"/>
      <c r="L32" s="16"/>
    </row>
    <row r="33" spans="2:12" s="1" customFormat="1" ht="11.4" x14ac:dyDescent="0.2">
      <c r="B33" s="14"/>
      <c r="C33" s="39" t="s">
        <v>540</v>
      </c>
      <c r="D33" s="39" t="s">
        <v>284</v>
      </c>
      <c r="E33" s="40" t="s">
        <v>1071</v>
      </c>
      <c r="F33" s="41" t="s">
        <v>1072</v>
      </c>
      <c r="G33" s="42" t="s">
        <v>314</v>
      </c>
      <c r="H33" s="43">
        <v>1</v>
      </c>
      <c r="I33" s="29"/>
      <c r="J33" s="30">
        <f t="shared" si="1"/>
        <v>0</v>
      </c>
      <c r="K33" s="10"/>
      <c r="L33" s="16"/>
    </row>
    <row r="34" spans="2:12" s="1" customFormat="1" ht="22.8" x14ac:dyDescent="0.2">
      <c r="B34" s="14"/>
      <c r="C34" s="39" t="s">
        <v>545</v>
      </c>
      <c r="D34" s="39" t="s">
        <v>284</v>
      </c>
      <c r="E34" s="40" t="s">
        <v>1073</v>
      </c>
      <c r="F34" s="41" t="s">
        <v>1074</v>
      </c>
      <c r="G34" s="42" t="s">
        <v>314</v>
      </c>
      <c r="H34" s="43">
        <v>1</v>
      </c>
      <c r="I34" s="29"/>
      <c r="J34" s="30">
        <f t="shared" ref="J34:J71" si="3">ROUND(I34*H34,2)</f>
        <v>0</v>
      </c>
      <c r="K34" s="10"/>
      <c r="L34" s="16"/>
    </row>
    <row r="35" spans="2:12" s="1" customFormat="1" ht="11.4" x14ac:dyDescent="0.2">
      <c r="B35" s="14"/>
      <c r="C35" s="39" t="s">
        <v>548</v>
      </c>
      <c r="D35" s="39" t="s">
        <v>284</v>
      </c>
      <c r="E35" s="40" t="s">
        <v>1075</v>
      </c>
      <c r="F35" s="41" t="s">
        <v>1076</v>
      </c>
      <c r="G35" s="42" t="s">
        <v>314</v>
      </c>
      <c r="H35" s="43">
        <v>1</v>
      </c>
      <c r="I35" s="29"/>
      <c r="J35" s="30">
        <f t="shared" si="3"/>
        <v>0</v>
      </c>
      <c r="K35" s="10"/>
      <c r="L35" s="16"/>
    </row>
    <row r="36" spans="2:12" s="20" customFormat="1" ht="11.4" x14ac:dyDescent="0.2">
      <c r="B36" s="19"/>
      <c r="C36" s="5" t="s">
        <v>551</v>
      </c>
      <c r="D36" s="5" t="s">
        <v>288</v>
      </c>
      <c r="E36" s="6" t="s">
        <v>1077</v>
      </c>
      <c r="F36" s="7" t="s">
        <v>1078</v>
      </c>
      <c r="G36" s="8" t="s">
        <v>314</v>
      </c>
      <c r="H36" s="9">
        <v>4</v>
      </c>
      <c r="I36" s="29"/>
      <c r="J36" s="30">
        <f t="shared" si="3"/>
        <v>0</v>
      </c>
      <c r="K36" s="10"/>
      <c r="L36" s="36"/>
    </row>
    <row r="37" spans="2:12" s="1" customFormat="1" ht="11.4" x14ac:dyDescent="0.2">
      <c r="B37" s="14"/>
      <c r="C37" s="39" t="s">
        <v>554</v>
      </c>
      <c r="D37" s="39" t="s">
        <v>284</v>
      </c>
      <c r="E37" s="40" t="s">
        <v>1079</v>
      </c>
      <c r="F37" s="41" t="s">
        <v>1080</v>
      </c>
      <c r="G37" s="42" t="s">
        <v>314</v>
      </c>
      <c r="H37" s="43">
        <v>4</v>
      </c>
      <c r="I37" s="29"/>
      <c r="J37" s="30">
        <f t="shared" si="3"/>
        <v>0</v>
      </c>
      <c r="K37" s="10"/>
      <c r="L37" s="16"/>
    </row>
    <row r="38" spans="2:12" s="1" customFormat="1" ht="11.4" x14ac:dyDescent="0.2">
      <c r="B38" s="14"/>
      <c r="C38" s="5" t="s">
        <v>557</v>
      </c>
      <c r="D38" s="5" t="s">
        <v>288</v>
      </c>
      <c r="E38" s="6" t="s">
        <v>912</v>
      </c>
      <c r="F38" s="7" t="s">
        <v>913</v>
      </c>
      <c r="G38" s="8" t="s">
        <v>291</v>
      </c>
      <c r="H38" s="9">
        <v>40</v>
      </c>
      <c r="I38" s="29"/>
      <c r="J38" s="30">
        <f t="shared" si="3"/>
        <v>0</v>
      </c>
      <c r="K38" s="10"/>
      <c r="L38" s="16"/>
    </row>
    <row r="39" spans="2:12" s="1" customFormat="1" ht="11.4" x14ac:dyDescent="0.2">
      <c r="B39" s="14"/>
      <c r="C39" s="39" t="s">
        <v>623</v>
      </c>
      <c r="D39" s="39" t="s">
        <v>284</v>
      </c>
      <c r="E39" s="40" t="s">
        <v>1081</v>
      </c>
      <c r="F39" s="41" t="s">
        <v>1082</v>
      </c>
      <c r="G39" s="42" t="s">
        <v>291</v>
      </c>
      <c r="H39" s="43">
        <v>40</v>
      </c>
      <c r="I39" s="29"/>
      <c r="J39" s="30">
        <f t="shared" si="3"/>
        <v>0</v>
      </c>
      <c r="K39" s="10"/>
      <c r="L39" s="16"/>
    </row>
    <row r="40" spans="2:12" s="1" customFormat="1" ht="11.4" x14ac:dyDescent="0.2">
      <c r="B40" s="14"/>
      <c r="C40" s="5" t="s">
        <v>626</v>
      </c>
      <c r="D40" s="5" t="s">
        <v>288</v>
      </c>
      <c r="E40" s="6" t="s">
        <v>916</v>
      </c>
      <c r="F40" s="7" t="s">
        <v>917</v>
      </c>
      <c r="G40" s="8" t="s">
        <v>314</v>
      </c>
      <c r="H40" s="9">
        <v>1</v>
      </c>
      <c r="I40" s="29"/>
      <c r="J40" s="30">
        <f t="shared" si="3"/>
        <v>0</v>
      </c>
      <c r="K40" s="10"/>
      <c r="L40" s="16"/>
    </row>
    <row r="41" spans="2:12" s="1" customFormat="1" ht="11.4" x14ac:dyDescent="0.2">
      <c r="B41" s="14"/>
      <c r="C41" s="39" t="s">
        <v>629</v>
      </c>
      <c r="D41" s="39" t="s">
        <v>284</v>
      </c>
      <c r="E41" s="40" t="s">
        <v>918</v>
      </c>
      <c r="F41" s="41" t="s">
        <v>919</v>
      </c>
      <c r="G41" s="42" t="s">
        <v>314</v>
      </c>
      <c r="H41" s="43">
        <v>1</v>
      </c>
      <c r="I41" s="29"/>
      <c r="J41" s="30">
        <f t="shared" si="3"/>
        <v>0</v>
      </c>
      <c r="K41" s="10"/>
      <c r="L41" s="16"/>
    </row>
    <row r="42" spans="2:12" s="1" customFormat="1" ht="11.4" x14ac:dyDescent="0.2">
      <c r="B42" s="14"/>
      <c r="C42" s="5" t="s">
        <v>633</v>
      </c>
      <c r="D42" s="5" t="s">
        <v>288</v>
      </c>
      <c r="E42" s="6" t="s">
        <v>1083</v>
      </c>
      <c r="F42" s="7" t="s">
        <v>1084</v>
      </c>
      <c r="G42" s="8" t="s">
        <v>314</v>
      </c>
      <c r="H42" s="9">
        <v>12</v>
      </c>
      <c r="I42" s="29"/>
      <c r="J42" s="30">
        <f t="shared" si="3"/>
        <v>0</v>
      </c>
      <c r="K42" s="10"/>
      <c r="L42" s="16"/>
    </row>
    <row r="43" spans="2:12" s="1" customFormat="1" ht="22.8" x14ac:dyDescent="0.2">
      <c r="B43" s="14"/>
      <c r="C43" s="39" t="s">
        <v>636</v>
      </c>
      <c r="D43" s="39" t="s">
        <v>284</v>
      </c>
      <c r="E43" s="40" t="s">
        <v>1085</v>
      </c>
      <c r="F43" s="41" t="s">
        <v>1086</v>
      </c>
      <c r="G43" s="42" t="s">
        <v>314</v>
      </c>
      <c r="H43" s="43">
        <v>4</v>
      </c>
      <c r="I43" s="29"/>
      <c r="J43" s="30">
        <f t="shared" si="3"/>
        <v>0</v>
      </c>
      <c r="K43" s="10"/>
      <c r="L43" s="16"/>
    </row>
    <row r="44" spans="2:12" s="1" customFormat="1" ht="22.8" x14ac:dyDescent="0.2">
      <c r="B44" s="14"/>
      <c r="C44" s="39" t="s">
        <v>639</v>
      </c>
      <c r="D44" s="39" t="s">
        <v>284</v>
      </c>
      <c r="E44" s="40" t="s">
        <v>1087</v>
      </c>
      <c r="F44" s="41" t="s">
        <v>1088</v>
      </c>
      <c r="G44" s="42" t="s">
        <v>314</v>
      </c>
      <c r="H44" s="43">
        <v>4</v>
      </c>
      <c r="I44" s="29"/>
      <c r="J44" s="30">
        <f t="shared" si="3"/>
        <v>0</v>
      </c>
      <c r="K44" s="10"/>
      <c r="L44" s="16"/>
    </row>
    <row r="45" spans="2:12" s="1" customFormat="1" ht="22.8" x14ac:dyDescent="0.2">
      <c r="B45" s="14"/>
      <c r="C45" s="39" t="s">
        <v>642</v>
      </c>
      <c r="D45" s="39" t="s">
        <v>284</v>
      </c>
      <c r="E45" s="40" t="s">
        <v>1089</v>
      </c>
      <c r="F45" s="41" t="s">
        <v>1090</v>
      </c>
      <c r="G45" s="42" t="s">
        <v>314</v>
      </c>
      <c r="H45" s="43">
        <v>1</v>
      </c>
      <c r="I45" s="29"/>
      <c r="J45" s="30">
        <f t="shared" si="3"/>
        <v>0</v>
      </c>
      <c r="K45" s="10"/>
      <c r="L45" s="16"/>
    </row>
    <row r="46" spans="2:12" s="1" customFormat="1" ht="22.8" x14ac:dyDescent="0.2">
      <c r="B46" s="14"/>
      <c r="C46" s="39" t="s">
        <v>645</v>
      </c>
      <c r="D46" s="39" t="s">
        <v>284</v>
      </c>
      <c r="E46" s="40" t="s">
        <v>1091</v>
      </c>
      <c r="F46" s="41" t="s">
        <v>1092</v>
      </c>
      <c r="G46" s="42" t="s">
        <v>314</v>
      </c>
      <c r="H46" s="43">
        <v>4</v>
      </c>
      <c r="I46" s="29"/>
      <c r="J46" s="30">
        <f t="shared" si="3"/>
        <v>0</v>
      </c>
      <c r="K46" s="10"/>
      <c r="L46" s="16"/>
    </row>
    <row r="47" spans="2:12" s="1" customFormat="1" ht="11.4" x14ac:dyDescent="0.2">
      <c r="B47" s="14"/>
      <c r="C47" s="5" t="s">
        <v>648</v>
      </c>
      <c r="D47" s="5" t="s">
        <v>288</v>
      </c>
      <c r="E47" s="6" t="s">
        <v>920</v>
      </c>
      <c r="F47" s="7" t="s">
        <v>921</v>
      </c>
      <c r="G47" s="8" t="s">
        <v>291</v>
      </c>
      <c r="H47" s="9">
        <v>2</v>
      </c>
      <c r="I47" s="29"/>
      <c r="J47" s="30">
        <f t="shared" si="3"/>
        <v>0</v>
      </c>
      <c r="K47" s="10"/>
      <c r="L47" s="16"/>
    </row>
    <row r="48" spans="2:12" s="1" customFormat="1" ht="22.8" x14ac:dyDescent="0.2">
      <c r="B48" s="14"/>
      <c r="C48" s="39" t="s">
        <v>651</v>
      </c>
      <c r="D48" s="39" t="s">
        <v>284</v>
      </c>
      <c r="E48" s="40" t="s">
        <v>1093</v>
      </c>
      <c r="F48" s="41" t="s">
        <v>1094</v>
      </c>
      <c r="G48" s="42" t="s">
        <v>314</v>
      </c>
      <c r="H48" s="43">
        <v>4</v>
      </c>
      <c r="I48" s="29"/>
      <c r="J48" s="30">
        <f t="shared" si="3"/>
        <v>0</v>
      </c>
      <c r="K48" s="10"/>
      <c r="L48" s="16"/>
    </row>
    <row r="49" spans="2:12" s="1" customFormat="1" ht="11.4" x14ac:dyDescent="0.2">
      <c r="B49" s="14"/>
      <c r="C49" s="5" t="s">
        <v>654</v>
      </c>
      <c r="D49" s="5" t="s">
        <v>288</v>
      </c>
      <c r="E49" s="6" t="s">
        <v>784</v>
      </c>
      <c r="F49" s="7" t="s">
        <v>785</v>
      </c>
      <c r="G49" s="8" t="s">
        <v>291</v>
      </c>
      <c r="H49" s="9">
        <v>60</v>
      </c>
      <c r="I49" s="29"/>
      <c r="J49" s="30">
        <f t="shared" si="3"/>
        <v>0</v>
      </c>
      <c r="K49" s="10"/>
      <c r="L49" s="16"/>
    </row>
    <row r="50" spans="2:12" s="1" customFormat="1" ht="22.8" x14ac:dyDescent="0.2">
      <c r="B50" s="14"/>
      <c r="C50" s="39" t="s">
        <v>657</v>
      </c>
      <c r="D50" s="39" t="s">
        <v>284</v>
      </c>
      <c r="E50" s="40" t="s">
        <v>786</v>
      </c>
      <c r="F50" s="41" t="s">
        <v>787</v>
      </c>
      <c r="G50" s="42" t="s">
        <v>314</v>
      </c>
      <c r="H50" s="43">
        <v>6</v>
      </c>
      <c r="I50" s="29"/>
      <c r="J50" s="30">
        <f t="shared" si="3"/>
        <v>0</v>
      </c>
      <c r="K50" s="10"/>
      <c r="L50" s="16"/>
    </row>
    <row r="51" spans="2:12" s="1" customFormat="1" ht="11.4" x14ac:dyDescent="0.2">
      <c r="B51" s="14"/>
      <c r="C51" s="5" t="s">
        <v>660</v>
      </c>
      <c r="D51" s="5" t="s">
        <v>288</v>
      </c>
      <c r="E51" s="6" t="s">
        <v>1095</v>
      </c>
      <c r="F51" s="7" t="s">
        <v>1096</v>
      </c>
      <c r="G51" s="8" t="s">
        <v>314</v>
      </c>
      <c r="H51" s="9">
        <v>8</v>
      </c>
      <c r="I51" s="29"/>
      <c r="J51" s="30">
        <f t="shared" si="3"/>
        <v>0</v>
      </c>
      <c r="K51" s="10"/>
      <c r="L51" s="16"/>
    </row>
    <row r="52" spans="2:12" s="1" customFormat="1" ht="22.8" x14ac:dyDescent="0.2">
      <c r="B52" s="14"/>
      <c r="C52" s="39" t="s">
        <v>663</v>
      </c>
      <c r="D52" s="39" t="s">
        <v>284</v>
      </c>
      <c r="E52" s="40" t="s">
        <v>1097</v>
      </c>
      <c r="F52" s="41" t="s">
        <v>1098</v>
      </c>
      <c r="G52" s="42" t="s">
        <v>314</v>
      </c>
      <c r="H52" s="43">
        <v>4</v>
      </c>
      <c r="I52" s="29"/>
      <c r="J52" s="30">
        <f t="shared" si="3"/>
        <v>0</v>
      </c>
      <c r="K52" s="10"/>
      <c r="L52" s="16"/>
    </row>
    <row r="53" spans="2:12" s="1" customFormat="1" ht="11.4" x14ac:dyDescent="0.2">
      <c r="B53" s="14"/>
      <c r="C53" s="39" t="s">
        <v>666</v>
      </c>
      <c r="D53" s="39" t="s">
        <v>284</v>
      </c>
      <c r="E53" s="40" t="s">
        <v>1099</v>
      </c>
      <c r="F53" s="41" t="s">
        <v>1100</v>
      </c>
      <c r="G53" s="42" t="s">
        <v>314</v>
      </c>
      <c r="H53" s="43">
        <v>4</v>
      </c>
      <c r="I53" s="29"/>
      <c r="J53" s="30">
        <f t="shared" si="3"/>
        <v>0</v>
      </c>
      <c r="K53" s="10"/>
      <c r="L53" s="16"/>
    </row>
    <row r="54" spans="2:12" s="1" customFormat="1" ht="11.4" x14ac:dyDescent="0.2">
      <c r="B54" s="14"/>
      <c r="C54" s="39" t="s">
        <v>669</v>
      </c>
      <c r="D54" s="39" t="s">
        <v>284</v>
      </c>
      <c r="E54" s="40" t="s">
        <v>1101</v>
      </c>
      <c r="F54" s="41" t="s">
        <v>1102</v>
      </c>
      <c r="G54" s="42" t="s">
        <v>314</v>
      </c>
      <c r="H54" s="43">
        <v>1</v>
      </c>
      <c r="I54" s="29"/>
      <c r="J54" s="30">
        <f t="shared" si="3"/>
        <v>0</v>
      </c>
      <c r="K54" s="10"/>
      <c r="L54" s="16"/>
    </row>
    <row r="55" spans="2:12" s="1" customFormat="1" ht="11.4" x14ac:dyDescent="0.2">
      <c r="B55" s="14"/>
      <c r="C55" s="5" t="s">
        <v>673</v>
      </c>
      <c r="D55" s="5" t="s">
        <v>288</v>
      </c>
      <c r="E55" s="6" t="s">
        <v>1103</v>
      </c>
      <c r="F55" s="7" t="s">
        <v>1104</v>
      </c>
      <c r="G55" s="8" t="s">
        <v>314</v>
      </c>
      <c r="H55" s="9">
        <v>4</v>
      </c>
      <c r="I55" s="29"/>
      <c r="J55" s="30">
        <f t="shared" si="3"/>
        <v>0</v>
      </c>
      <c r="K55" s="10"/>
      <c r="L55" s="16"/>
    </row>
    <row r="56" spans="2:12" s="1" customFormat="1" ht="22.8" x14ac:dyDescent="0.2">
      <c r="B56" s="14"/>
      <c r="C56" s="39" t="s">
        <v>676</v>
      </c>
      <c r="D56" s="39" t="s">
        <v>284</v>
      </c>
      <c r="E56" s="40" t="s">
        <v>1105</v>
      </c>
      <c r="F56" s="41" t="s">
        <v>1106</v>
      </c>
      <c r="G56" s="42" t="s">
        <v>314</v>
      </c>
      <c r="H56" s="43">
        <v>4</v>
      </c>
      <c r="I56" s="29"/>
      <c r="J56" s="30">
        <f t="shared" si="3"/>
        <v>0</v>
      </c>
      <c r="K56" s="10"/>
      <c r="L56" s="16"/>
    </row>
    <row r="57" spans="2:12" s="1" customFormat="1" ht="11.4" x14ac:dyDescent="0.2">
      <c r="B57" s="14"/>
      <c r="C57" s="5" t="s">
        <v>679</v>
      </c>
      <c r="D57" s="5" t="s">
        <v>288</v>
      </c>
      <c r="E57" s="6" t="s">
        <v>1107</v>
      </c>
      <c r="F57" s="7" t="s">
        <v>1108</v>
      </c>
      <c r="G57" s="8" t="s">
        <v>314</v>
      </c>
      <c r="H57" s="9">
        <v>3</v>
      </c>
      <c r="I57" s="29"/>
      <c r="J57" s="30">
        <f t="shared" si="3"/>
        <v>0</v>
      </c>
      <c r="K57" s="10"/>
      <c r="L57" s="16"/>
    </row>
    <row r="58" spans="2:12" s="1" customFormat="1" ht="11.4" x14ac:dyDescent="0.2">
      <c r="B58" s="14"/>
      <c r="C58" s="5" t="s">
        <v>682</v>
      </c>
      <c r="D58" s="5" t="s">
        <v>288</v>
      </c>
      <c r="E58" s="6" t="s">
        <v>1109</v>
      </c>
      <c r="F58" s="7" t="s">
        <v>1110</v>
      </c>
      <c r="G58" s="8" t="s">
        <v>314</v>
      </c>
      <c r="H58" s="9">
        <v>4</v>
      </c>
      <c r="I58" s="29"/>
      <c r="J58" s="30">
        <f t="shared" si="3"/>
        <v>0</v>
      </c>
      <c r="K58" s="10"/>
      <c r="L58" s="16"/>
    </row>
    <row r="59" spans="2:12" s="1" customFormat="1" ht="11.4" x14ac:dyDescent="0.2">
      <c r="B59" s="14"/>
      <c r="C59" s="5" t="s">
        <v>685</v>
      </c>
      <c r="D59" s="5" t="s">
        <v>288</v>
      </c>
      <c r="E59" s="6" t="s">
        <v>1111</v>
      </c>
      <c r="F59" s="7" t="s">
        <v>1112</v>
      </c>
      <c r="G59" s="8" t="s">
        <v>314</v>
      </c>
      <c r="H59" s="9">
        <v>7</v>
      </c>
      <c r="I59" s="29"/>
      <c r="J59" s="30">
        <f t="shared" si="3"/>
        <v>0</v>
      </c>
      <c r="K59" s="10"/>
      <c r="L59" s="16"/>
    </row>
    <row r="60" spans="2:12" s="1" customFormat="1" ht="22.8" x14ac:dyDescent="0.2">
      <c r="B60" s="14"/>
      <c r="C60" s="39" t="s">
        <v>688</v>
      </c>
      <c r="D60" s="39" t="s">
        <v>284</v>
      </c>
      <c r="E60" s="40" t="s">
        <v>1113</v>
      </c>
      <c r="F60" s="41" t="s">
        <v>1114</v>
      </c>
      <c r="G60" s="42" t="s">
        <v>314</v>
      </c>
      <c r="H60" s="43">
        <v>4</v>
      </c>
      <c r="I60" s="29"/>
      <c r="J60" s="30">
        <f t="shared" si="3"/>
        <v>0</v>
      </c>
      <c r="K60" s="10"/>
      <c r="L60" s="16"/>
    </row>
    <row r="61" spans="2:12" s="1" customFormat="1" ht="22.8" x14ac:dyDescent="0.2">
      <c r="B61" s="14"/>
      <c r="C61" s="39" t="s">
        <v>691</v>
      </c>
      <c r="D61" s="39" t="s">
        <v>284</v>
      </c>
      <c r="E61" s="40" t="s">
        <v>1115</v>
      </c>
      <c r="F61" s="41" t="s">
        <v>1116</v>
      </c>
      <c r="G61" s="42" t="s">
        <v>314</v>
      </c>
      <c r="H61" s="43">
        <v>3</v>
      </c>
      <c r="I61" s="29"/>
      <c r="J61" s="30">
        <f t="shared" si="3"/>
        <v>0</v>
      </c>
      <c r="K61" s="10"/>
      <c r="L61" s="16"/>
    </row>
    <row r="62" spans="2:12" s="1" customFormat="1" ht="11.4" x14ac:dyDescent="0.2">
      <c r="B62" s="14"/>
      <c r="C62" s="5" t="s">
        <v>694</v>
      </c>
      <c r="D62" s="5" t="s">
        <v>288</v>
      </c>
      <c r="E62" s="6" t="s">
        <v>1117</v>
      </c>
      <c r="F62" s="7" t="s">
        <v>1118</v>
      </c>
      <c r="G62" s="8" t="s">
        <v>291</v>
      </c>
      <c r="H62" s="9">
        <v>370</v>
      </c>
      <c r="I62" s="29"/>
      <c r="J62" s="30">
        <f t="shared" si="3"/>
        <v>0</v>
      </c>
      <c r="K62" s="10"/>
      <c r="L62" s="16"/>
    </row>
    <row r="63" spans="2:12" s="1" customFormat="1" ht="34.200000000000003" x14ac:dyDescent="0.2">
      <c r="B63" s="14"/>
      <c r="C63" s="39" t="s">
        <v>697</v>
      </c>
      <c r="D63" s="39" t="s">
        <v>284</v>
      </c>
      <c r="E63" s="40" t="s">
        <v>1119</v>
      </c>
      <c r="F63" s="41" t="s">
        <v>1120</v>
      </c>
      <c r="G63" s="42" t="s">
        <v>291</v>
      </c>
      <c r="H63" s="43">
        <v>370</v>
      </c>
      <c r="I63" s="29"/>
      <c r="J63" s="30">
        <f t="shared" si="3"/>
        <v>0</v>
      </c>
      <c r="K63" s="10"/>
      <c r="L63" s="16"/>
    </row>
    <row r="64" spans="2:12" s="1" customFormat="1" ht="11.4" x14ac:dyDescent="0.2">
      <c r="B64" s="14"/>
      <c r="C64" s="5" t="s">
        <v>700</v>
      </c>
      <c r="D64" s="5" t="s">
        <v>288</v>
      </c>
      <c r="E64" s="6" t="s">
        <v>567</v>
      </c>
      <c r="F64" s="7" t="s">
        <v>568</v>
      </c>
      <c r="G64" s="8" t="s">
        <v>314</v>
      </c>
      <c r="H64" s="9">
        <v>8</v>
      </c>
      <c r="I64" s="29"/>
      <c r="J64" s="30">
        <f t="shared" si="3"/>
        <v>0</v>
      </c>
      <c r="K64" s="10"/>
      <c r="L64" s="16"/>
    </row>
    <row r="65" spans="2:12" s="1" customFormat="1" ht="11.4" x14ac:dyDescent="0.2">
      <c r="B65" s="14"/>
      <c r="C65" s="39" t="s">
        <v>703</v>
      </c>
      <c r="D65" s="39" t="s">
        <v>284</v>
      </c>
      <c r="E65" s="40" t="s">
        <v>569</v>
      </c>
      <c r="F65" s="41" t="s">
        <v>1121</v>
      </c>
      <c r="G65" s="42" t="s">
        <v>314</v>
      </c>
      <c r="H65" s="43">
        <v>8</v>
      </c>
      <c r="I65" s="29"/>
      <c r="J65" s="30">
        <f t="shared" si="3"/>
        <v>0</v>
      </c>
      <c r="K65" s="10"/>
      <c r="L65" s="16"/>
    </row>
    <row r="66" spans="2:12" s="1" customFormat="1" ht="11.4" x14ac:dyDescent="0.2">
      <c r="B66" s="14"/>
      <c r="C66" s="5" t="s">
        <v>706</v>
      </c>
      <c r="D66" s="5" t="s">
        <v>288</v>
      </c>
      <c r="E66" s="6" t="s">
        <v>1122</v>
      </c>
      <c r="F66" s="7" t="s">
        <v>572</v>
      </c>
      <c r="G66" s="8" t="s">
        <v>291</v>
      </c>
      <c r="H66" s="9">
        <v>370</v>
      </c>
      <c r="I66" s="29"/>
      <c r="J66" s="30">
        <f t="shared" si="3"/>
        <v>0</v>
      </c>
      <c r="K66" s="10"/>
      <c r="L66" s="16"/>
    </row>
    <row r="67" spans="2:12" s="1" customFormat="1" ht="11.4" x14ac:dyDescent="0.2">
      <c r="B67" s="14"/>
      <c r="C67" s="5" t="s">
        <v>709</v>
      </c>
      <c r="D67" s="5" t="s">
        <v>288</v>
      </c>
      <c r="E67" s="6" t="s">
        <v>1123</v>
      </c>
      <c r="F67" s="7" t="s">
        <v>1124</v>
      </c>
      <c r="G67" s="8" t="s">
        <v>291</v>
      </c>
      <c r="H67" s="9">
        <v>370</v>
      </c>
      <c r="I67" s="29"/>
      <c r="J67" s="30">
        <f t="shared" si="3"/>
        <v>0</v>
      </c>
      <c r="K67" s="10"/>
      <c r="L67" s="16"/>
    </row>
    <row r="68" spans="2:12" s="1" customFormat="1" ht="11.4" x14ac:dyDescent="0.2">
      <c r="B68" s="14"/>
      <c r="C68" s="5" t="s">
        <v>833</v>
      </c>
      <c r="D68" s="5" t="s">
        <v>288</v>
      </c>
      <c r="E68" s="6" t="s">
        <v>924</v>
      </c>
      <c r="F68" s="7" t="s">
        <v>925</v>
      </c>
      <c r="G68" s="8" t="s">
        <v>314</v>
      </c>
      <c r="H68" s="9">
        <v>1</v>
      </c>
      <c r="I68" s="29"/>
      <c r="J68" s="30">
        <f t="shared" si="3"/>
        <v>0</v>
      </c>
      <c r="K68" s="10"/>
      <c r="L68" s="16"/>
    </row>
    <row r="69" spans="2:12" s="1" customFormat="1" ht="22.8" x14ac:dyDescent="0.2">
      <c r="B69" s="14"/>
      <c r="C69" s="39" t="s">
        <v>834</v>
      </c>
      <c r="D69" s="39" t="s">
        <v>284</v>
      </c>
      <c r="E69" s="40" t="s">
        <v>926</v>
      </c>
      <c r="F69" s="41" t="s">
        <v>927</v>
      </c>
      <c r="G69" s="42" t="s">
        <v>314</v>
      </c>
      <c r="H69" s="43">
        <v>1</v>
      </c>
      <c r="I69" s="29"/>
      <c r="J69" s="30">
        <f t="shared" si="3"/>
        <v>0</v>
      </c>
      <c r="K69" s="10"/>
      <c r="L69" s="16"/>
    </row>
    <row r="70" spans="2:12" s="1" customFormat="1" ht="11.4" x14ac:dyDescent="0.2">
      <c r="B70" s="14"/>
      <c r="C70" s="5" t="s">
        <v>837</v>
      </c>
      <c r="D70" s="5" t="s">
        <v>288</v>
      </c>
      <c r="E70" s="6" t="s">
        <v>928</v>
      </c>
      <c r="F70" s="7" t="s">
        <v>929</v>
      </c>
      <c r="G70" s="8" t="s">
        <v>314</v>
      </c>
      <c r="H70" s="9">
        <v>4</v>
      </c>
      <c r="I70" s="29"/>
      <c r="J70" s="30">
        <f t="shared" si="3"/>
        <v>0</v>
      </c>
      <c r="K70" s="10"/>
      <c r="L70" s="16"/>
    </row>
    <row r="71" spans="2:12" s="1" customFormat="1" ht="11.4" x14ac:dyDescent="0.2">
      <c r="B71" s="14"/>
      <c r="C71" s="39" t="s">
        <v>841</v>
      </c>
      <c r="D71" s="39" t="s">
        <v>284</v>
      </c>
      <c r="E71" s="40" t="s">
        <v>1125</v>
      </c>
      <c r="F71" s="41" t="s">
        <v>1126</v>
      </c>
      <c r="G71" s="42" t="s">
        <v>314</v>
      </c>
      <c r="H71" s="43">
        <v>4</v>
      </c>
      <c r="I71" s="29"/>
      <c r="J71" s="30">
        <f t="shared" si="3"/>
        <v>0</v>
      </c>
      <c r="K71" s="10"/>
      <c r="L71" s="16"/>
    </row>
    <row r="72" spans="2:12" s="20" customFormat="1" ht="15" x14ac:dyDescent="0.25">
      <c r="B72" s="19"/>
      <c r="D72" s="21" t="s">
        <v>283</v>
      </c>
      <c r="E72" s="22" t="s">
        <v>607</v>
      </c>
      <c r="F72" s="22" t="s">
        <v>608</v>
      </c>
      <c r="I72" s="45"/>
      <c r="J72" s="23"/>
      <c r="K72" s="45"/>
      <c r="L72" s="36"/>
    </row>
    <row r="73" spans="2:12" s="1" customFormat="1" ht="11.4" x14ac:dyDescent="0.2">
      <c r="B73" s="14"/>
      <c r="C73" s="5" t="s">
        <v>844</v>
      </c>
      <c r="D73" s="5" t="s">
        <v>288</v>
      </c>
      <c r="E73" s="6" t="s">
        <v>1127</v>
      </c>
      <c r="F73" s="7" t="s">
        <v>1128</v>
      </c>
      <c r="G73" s="8" t="s">
        <v>291</v>
      </c>
      <c r="H73" s="9">
        <v>15</v>
      </c>
      <c r="I73" s="29"/>
      <c r="J73" s="30">
        <f t="shared" ref="J73:J85" si="4">ROUND(I73*H73,2)</f>
        <v>0</v>
      </c>
      <c r="K73" s="10"/>
      <c r="L73" s="16"/>
    </row>
    <row r="74" spans="2:12" s="1" customFormat="1" ht="22.8" x14ac:dyDescent="0.2">
      <c r="B74" s="14"/>
      <c r="C74" s="39" t="s">
        <v>846</v>
      </c>
      <c r="D74" s="39" t="s">
        <v>284</v>
      </c>
      <c r="E74" s="40" t="s">
        <v>1129</v>
      </c>
      <c r="F74" s="41" t="s">
        <v>1130</v>
      </c>
      <c r="G74" s="42" t="s">
        <v>291</v>
      </c>
      <c r="H74" s="43">
        <v>15</v>
      </c>
      <c r="I74" s="29"/>
      <c r="J74" s="30">
        <f t="shared" si="4"/>
        <v>0</v>
      </c>
      <c r="K74" s="10"/>
      <c r="L74" s="16"/>
    </row>
    <row r="75" spans="2:12" s="1" customFormat="1" ht="22.8" x14ac:dyDescent="0.2">
      <c r="B75" s="14"/>
      <c r="C75" s="39" t="s">
        <v>849</v>
      </c>
      <c r="D75" s="39" t="s">
        <v>284</v>
      </c>
      <c r="E75" s="40" t="s">
        <v>1131</v>
      </c>
      <c r="F75" s="41" t="s">
        <v>1132</v>
      </c>
      <c r="G75" s="42" t="s">
        <v>1133</v>
      </c>
      <c r="H75" s="43">
        <v>1</v>
      </c>
      <c r="I75" s="29"/>
      <c r="J75" s="30">
        <f t="shared" si="4"/>
        <v>0</v>
      </c>
      <c r="K75" s="10"/>
      <c r="L75" s="16"/>
    </row>
    <row r="76" spans="2:12" s="1" customFormat="1" ht="11.4" x14ac:dyDescent="0.2">
      <c r="B76" s="14"/>
      <c r="C76" s="39" t="s">
        <v>852</v>
      </c>
      <c r="D76" s="39" t="s">
        <v>284</v>
      </c>
      <c r="E76" s="40" t="s">
        <v>1134</v>
      </c>
      <c r="F76" s="41" t="s">
        <v>1135</v>
      </c>
      <c r="G76" s="42" t="s">
        <v>716</v>
      </c>
      <c r="H76" s="43">
        <v>8</v>
      </c>
      <c r="I76" s="29"/>
      <c r="J76" s="30">
        <f t="shared" si="4"/>
        <v>0</v>
      </c>
      <c r="K76" s="10"/>
      <c r="L76" s="16"/>
    </row>
    <row r="77" spans="2:12" s="1" customFormat="1" ht="11.4" x14ac:dyDescent="0.2">
      <c r="B77" s="14"/>
      <c r="C77" s="39" t="s">
        <v>855</v>
      </c>
      <c r="D77" s="39" t="s">
        <v>284</v>
      </c>
      <c r="E77" s="40" t="s">
        <v>1136</v>
      </c>
      <c r="F77" s="41" t="s">
        <v>1137</v>
      </c>
      <c r="G77" s="42" t="s">
        <v>716</v>
      </c>
      <c r="H77" s="43">
        <v>20</v>
      </c>
      <c r="I77" s="29"/>
      <c r="J77" s="30">
        <f t="shared" si="4"/>
        <v>0</v>
      </c>
      <c r="K77" s="10"/>
      <c r="L77" s="16"/>
    </row>
    <row r="78" spans="2:12" s="1" customFormat="1" ht="11.4" x14ac:dyDescent="0.2">
      <c r="B78" s="14"/>
      <c r="C78" s="5" t="s">
        <v>858</v>
      </c>
      <c r="D78" s="5" t="s">
        <v>288</v>
      </c>
      <c r="E78" s="6" t="s">
        <v>1138</v>
      </c>
      <c r="F78" s="7" t="s">
        <v>1139</v>
      </c>
      <c r="G78" s="8" t="s">
        <v>291</v>
      </c>
      <c r="H78" s="9">
        <v>370</v>
      </c>
      <c r="I78" s="29"/>
      <c r="J78" s="30">
        <f t="shared" si="4"/>
        <v>0</v>
      </c>
      <c r="K78" s="10"/>
      <c r="L78" s="16"/>
    </row>
    <row r="79" spans="2:12" s="1" customFormat="1" ht="22.8" x14ac:dyDescent="0.2">
      <c r="B79" s="14"/>
      <c r="C79" s="39" t="s">
        <v>861</v>
      </c>
      <c r="D79" s="39" t="s">
        <v>284</v>
      </c>
      <c r="E79" s="40" t="s">
        <v>1140</v>
      </c>
      <c r="F79" s="41" t="s">
        <v>1141</v>
      </c>
      <c r="G79" s="42" t="s">
        <v>291</v>
      </c>
      <c r="H79" s="43">
        <v>370</v>
      </c>
      <c r="I79" s="29"/>
      <c r="J79" s="30">
        <f t="shared" si="4"/>
        <v>0</v>
      </c>
      <c r="K79" s="10"/>
      <c r="L79" s="16"/>
    </row>
    <row r="80" spans="2:12" s="20" customFormat="1" ht="11.4" x14ac:dyDescent="0.2">
      <c r="B80" s="19"/>
      <c r="C80" s="5" t="s">
        <v>864</v>
      </c>
      <c r="D80" s="5" t="s">
        <v>288</v>
      </c>
      <c r="E80" s="6" t="s">
        <v>932</v>
      </c>
      <c r="F80" s="7" t="s">
        <v>933</v>
      </c>
      <c r="G80" s="8" t="s">
        <v>291</v>
      </c>
      <c r="H80" s="9">
        <v>18</v>
      </c>
      <c r="I80" s="29"/>
      <c r="J80" s="30">
        <f t="shared" si="4"/>
        <v>0</v>
      </c>
      <c r="K80" s="10"/>
      <c r="L80" s="36"/>
    </row>
    <row r="81" spans="2:12" s="1" customFormat="1" ht="22.8" x14ac:dyDescent="0.2">
      <c r="B81" s="14"/>
      <c r="C81" s="39" t="s">
        <v>865</v>
      </c>
      <c r="D81" s="39" t="s">
        <v>284</v>
      </c>
      <c r="E81" s="40" t="s">
        <v>934</v>
      </c>
      <c r="F81" s="41" t="s">
        <v>935</v>
      </c>
      <c r="G81" s="42" t="s">
        <v>291</v>
      </c>
      <c r="H81" s="43">
        <v>18</v>
      </c>
      <c r="I81" s="29"/>
      <c r="J81" s="30">
        <f t="shared" si="4"/>
        <v>0</v>
      </c>
      <c r="K81" s="10"/>
      <c r="L81" s="16"/>
    </row>
    <row r="82" spans="2:12" s="1" customFormat="1" ht="11.4" x14ac:dyDescent="0.2">
      <c r="B82" s="14"/>
      <c r="C82" s="5" t="s">
        <v>868</v>
      </c>
      <c r="D82" s="5" t="s">
        <v>288</v>
      </c>
      <c r="E82" s="6" t="s">
        <v>936</v>
      </c>
      <c r="F82" s="7" t="s">
        <v>937</v>
      </c>
      <c r="G82" s="8" t="s">
        <v>291</v>
      </c>
      <c r="H82" s="9">
        <v>10</v>
      </c>
      <c r="I82" s="29"/>
      <c r="J82" s="30">
        <f t="shared" si="4"/>
        <v>0</v>
      </c>
      <c r="K82" s="10"/>
      <c r="L82" s="16"/>
    </row>
    <row r="83" spans="2:12" s="1" customFormat="1" ht="22.8" x14ac:dyDescent="0.2">
      <c r="B83" s="14"/>
      <c r="C83" s="39" t="s">
        <v>871</v>
      </c>
      <c r="D83" s="39" t="s">
        <v>284</v>
      </c>
      <c r="E83" s="40" t="s">
        <v>938</v>
      </c>
      <c r="F83" s="41" t="s">
        <v>939</v>
      </c>
      <c r="G83" s="42" t="s">
        <v>291</v>
      </c>
      <c r="H83" s="43">
        <v>10</v>
      </c>
      <c r="I83" s="29"/>
      <c r="J83" s="30">
        <f t="shared" si="4"/>
        <v>0</v>
      </c>
      <c r="K83" s="10"/>
      <c r="L83" s="16"/>
    </row>
    <row r="84" spans="2:12" s="1" customFormat="1" ht="11.4" x14ac:dyDescent="0.2">
      <c r="B84" s="14"/>
      <c r="C84" s="39" t="s">
        <v>874</v>
      </c>
      <c r="D84" s="39" t="s">
        <v>284</v>
      </c>
      <c r="E84" s="40" t="s">
        <v>889</v>
      </c>
      <c r="F84" s="41" t="s">
        <v>890</v>
      </c>
      <c r="G84" s="42" t="s">
        <v>716</v>
      </c>
      <c r="H84" s="43">
        <v>8</v>
      </c>
      <c r="I84" s="29"/>
      <c r="J84" s="30">
        <f t="shared" si="4"/>
        <v>0</v>
      </c>
      <c r="K84" s="10"/>
      <c r="L84" s="16"/>
    </row>
    <row r="85" spans="2:12" s="1" customFormat="1" ht="11.4" x14ac:dyDescent="0.2">
      <c r="B85" s="14"/>
      <c r="C85" s="39" t="s">
        <v>877</v>
      </c>
      <c r="D85" s="39" t="s">
        <v>284</v>
      </c>
      <c r="E85" s="40" t="s">
        <v>1142</v>
      </c>
      <c r="F85" s="41" t="s">
        <v>1143</v>
      </c>
      <c r="G85" s="42" t="s">
        <v>314</v>
      </c>
      <c r="H85" s="43">
        <v>1</v>
      </c>
      <c r="I85" s="29"/>
      <c r="J85" s="30">
        <f t="shared" si="4"/>
        <v>0</v>
      </c>
      <c r="K85" s="10"/>
      <c r="L85" s="16"/>
    </row>
    <row r="86" spans="2:12" s="1" customFormat="1" ht="22.95" customHeight="1" x14ac:dyDescent="0.3">
      <c r="B86" s="14"/>
      <c r="C86" s="18" t="s">
        <v>269</v>
      </c>
      <c r="J86" s="31">
        <f>SUM(J12:J85)</f>
        <v>0</v>
      </c>
      <c r="L86" s="16"/>
    </row>
    <row r="87" spans="2:12" s="1" customFormat="1" ht="6.9" customHeight="1" x14ac:dyDescent="0.2">
      <c r="B87" s="26"/>
      <c r="C87" s="27"/>
      <c r="D87" s="27"/>
      <c r="E87" s="27"/>
      <c r="F87" s="27"/>
      <c r="G87" s="27"/>
      <c r="H87" s="27"/>
      <c r="I87" s="27"/>
      <c r="J87" s="27"/>
      <c r="K87" s="27"/>
      <c r="L87" s="28"/>
    </row>
    <row r="89" spans="2:12" x14ac:dyDescent="0.2">
      <c r="J89" s="37"/>
    </row>
    <row r="90" spans="2:12" x14ac:dyDescent="0.2">
      <c r="H90" s="38"/>
    </row>
  </sheetData>
  <sheetProtection algorithmName="SHA-512" hashValue="+Z5iV2iVbuLQpL4VkTa8eGErwrDKEjjwfdAdq+tMT5jzPgEJyoOVIHJf1HUjVtgOIGkM/iy8WxeANSY0CfT8uw==" saltValue="Tk4Lc6pbrBYozSovNEO7R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86" xr:uid="{04EC0EB4-7C87-448F-A242-B631D77C64F9}">
      <formula1>ROUND(I11,2)</formula1>
    </dataValidation>
  </dataValidations>
  <hyperlinks>
    <hyperlink ref="O4" location="'Rek. obj.'!A1" display="*späť na Rek. obj." xr:uid="{26F059A3-FA46-4063-AFD6-D77FB5108C73}"/>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57297C-FD3A-4988-92C6-8A1E9917FAF3}">
  <sheetPr codeName="Hárok5">
    <tabColor rgb="FFFFFF00"/>
    <pageSetUpPr fitToPage="1"/>
  </sheetPr>
  <dimension ref="B1:O78"/>
  <sheetViews>
    <sheetView showGridLines="0" zoomScaleNormal="100" workbookViewId="0">
      <pane ySplit="9" topLeftCell="A10" activePane="bottomLeft" state="frozen"/>
      <selection activeCell="I9" sqref="I9"/>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274</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284</v>
      </c>
      <c r="F10" s="22" t="s">
        <v>285</v>
      </c>
      <c r="J10" s="23"/>
      <c r="L10" s="36"/>
    </row>
    <row r="11" spans="2:15" s="20" customFormat="1" ht="25.95" customHeight="1" x14ac:dyDescent="0.25">
      <c r="B11" s="19"/>
      <c r="D11" s="21" t="s">
        <v>283</v>
      </c>
      <c r="E11" s="22" t="s">
        <v>286</v>
      </c>
      <c r="F11" s="22" t="s">
        <v>287</v>
      </c>
      <c r="J11" s="23"/>
      <c r="L11" s="36"/>
    </row>
    <row r="12" spans="2:15" s="1" customFormat="1" ht="22.8" x14ac:dyDescent="0.2">
      <c r="B12" s="14"/>
      <c r="C12" s="5">
        <v>1</v>
      </c>
      <c r="D12" s="5" t="s">
        <v>288</v>
      </c>
      <c r="E12" s="6" t="s">
        <v>289</v>
      </c>
      <c r="F12" s="7" t="s">
        <v>290</v>
      </c>
      <c r="G12" s="8" t="s">
        <v>291</v>
      </c>
      <c r="H12" s="9">
        <v>360</v>
      </c>
      <c r="I12" s="29"/>
      <c r="J12" s="30">
        <f t="shared" ref="J12:J73" si="0">ROUND(I12*H12,2)</f>
        <v>0</v>
      </c>
      <c r="K12" s="10"/>
      <c r="L12" s="16"/>
    </row>
    <row r="13" spans="2:15" s="1" customFormat="1" ht="11.4" x14ac:dyDescent="0.2">
      <c r="B13" s="14"/>
      <c r="C13" s="39">
        <v>2</v>
      </c>
      <c r="D13" s="39" t="s">
        <v>284</v>
      </c>
      <c r="E13" s="40" t="s">
        <v>292</v>
      </c>
      <c r="F13" s="41" t="s">
        <v>293</v>
      </c>
      <c r="G13" s="42" t="s">
        <v>291</v>
      </c>
      <c r="H13" s="43">
        <v>235</v>
      </c>
      <c r="I13" s="29"/>
      <c r="J13" s="30">
        <f t="shared" si="0"/>
        <v>0</v>
      </c>
      <c r="K13" s="10"/>
      <c r="L13" s="16"/>
    </row>
    <row r="14" spans="2:15" s="1" customFormat="1" ht="11.4" x14ac:dyDescent="0.2">
      <c r="B14" s="14"/>
      <c r="C14" s="39">
        <v>3</v>
      </c>
      <c r="D14" s="39" t="s">
        <v>284</v>
      </c>
      <c r="E14" s="40" t="s">
        <v>294</v>
      </c>
      <c r="F14" s="41" t="s">
        <v>295</v>
      </c>
      <c r="G14" s="42" t="s">
        <v>291</v>
      </c>
      <c r="H14" s="43">
        <v>125</v>
      </c>
      <c r="I14" s="29"/>
      <c r="J14" s="30">
        <f t="shared" si="0"/>
        <v>0</v>
      </c>
      <c r="K14" s="10"/>
      <c r="L14" s="16"/>
    </row>
    <row r="15" spans="2:15" s="1" customFormat="1" ht="11.4" x14ac:dyDescent="0.2">
      <c r="B15" s="14"/>
      <c r="C15" s="5">
        <v>4</v>
      </c>
      <c r="D15" s="5" t="s">
        <v>288</v>
      </c>
      <c r="E15" s="6" t="s">
        <v>296</v>
      </c>
      <c r="F15" s="7" t="s">
        <v>297</v>
      </c>
      <c r="G15" s="8" t="s">
        <v>291</v>
      </c>
      <c r="H15" s="9">
        <v>23040</v>
      </c>
      <c r="I15" s="29"/>
      <c r="J15" s="30">
        <f t="shared" si="0"/>
        <v>0</v>
      </c>
      <c r="K15" s="10"/>
      <c r="L15" s="16"/>
    </row>
    <row r="16" spans="2:15" s="1" customFormat="1" ht="11.4" x14ac:dyDescent="0.2">
      <c r="B16" s="14"/>
      <c r="C16" s="39">
        <v>5</v>
      </c>
      <c r="D16" s="39" t="s">
        <v>284</v>
      </c>
      <c r="E16" s="40" t="s">
        <v>298</v>
      </c>
      <c r="F16" s="41" t="s">
        <v>299</v>
      </c>
      <c r="G16" s="42" t="s">
        <v>291</v>
      </c>
      <c r="H16" s="43">
        <v>675</v>
      </c>
      <c r="I16" s="29"/>
      <c r="J16" s="30">
        <f t="shared" si="0"/>
        <v>0</v>
      </c>
      <c r="K16" s="10"/>
      <c r="L16" s="16"/>
    </row>
    <row r="17" spans="2:12" s="1" customFormat="1" ht="11.4" x14ac:dyDescent="0.2">
      <c r="B17" s="14"/>
      <c r="C17" s="39">
        <v>6</v>
      </c>
      <c r="D17" s="39" t="s">
        <v>284</v>
      </c>
      <c r="E17" s="40" t="s">
        <v>300</v>
      </c>
      <c r="F17" s="41" t="s">
        <v>301</v>
      </c>
      <c r="G17" s="42" t="s">
        <v>291</v>
      </c>
      <c r="H17" s="43">
        <v>355</v>
      </c>
      <c r="I17" s="29"/>
      <c r="J17" s="30">
        <f t="shared" si="0"/>
        <v>0</v>
      </c>
      <c r="K17" s="10"/>
      <c r="L17" s="16"/>
    </row>
    <row r="18" spans="2:12" s="1" customFormat="1" ht="11.4" x14ac:dyDescent="0.2">
      <c r="B18" s="14"/>
      <c r="C18" s="39">
        <v>7</v>
      </c>
      <c r="D18" s="39" t="s">
        <v>284</v>
      </c>
      <c r="E18" s="40" t="s">
        <v>302</v>
      </c>
      <c r="F18" s="41" t="s">
        <v>303</v>
      </c>
      <c r="G18" s="42" t="s">
        <v>291</v>
      </c>
      <c r="H18" s="43">
        <v>840</v>
      </c>
      <c r="I18" s="29"/>
      <c r="J18" s="30">
        <f t="shared" si="0"/>
        <v>0</v>
      </c>
      <c r="K18" s="10"/>
      <c r="L18" s="16"/>
    </row>
    <row r="19" spans="2:12" s="1" customFormat="1" ht="11.4" x14ac:dyDescent="0.2">
      <c r="B19" s="14"/>
      <c r="C19" s="39">
        <v>8</v>
      </c>
      <c r="D19" s="39" t="s">
        <v>284</v>
      </c>
      <c r="E19" s="40" t="s">
        <v>304</v>
      </c>
      <c r="F19" s="41" t="s">
        <v>305</v>
      </c>
      <c r="G19" s="42" t="s">
        <v>291</v>
      </c>
      <c r="H19" s="43">
        <v>12525</v>
      </c>
      <c r="I19" s="29"/>
      <c r="J19" s="30">
        <f t="shared" si="0"/>
        <v>0</v>
      </c>
      <c r="K19" s="10"/>
      <c r="L19" s="16"/>
    </row>
    <row r="20" spans="2:12" s="1" customFormat="1" ht="11.4" x14ac:dyDescent="0.2">
      <c r="B20" s="14"/>
      <c r="C20" s="39">
        <v>9</v>
      </c>
      <c r="D20" s="39" t="s">
        <v>284</v>
      </c>
      <c r="E20" s="40" t="s">
        <v>306</v>
      </c>
      <c r="F20" s="41" t="s">
        <v>307</v>
      </c>
      <c r="G20" s="42" t="s">
        <v>291</v>
      </c>
      <c r="H20" s="43">
        <v>145</v>
      </c>
      <c r="I20" s="29"/>
      <c r="J20" s="30">
        <f t="shared" si="0"/>
        <v>0</v>
      </c>
      <c r="K20" s="10"/>
      <c r="L20" s="16"/>
    </row>
    <row r="21" spans="2:12" s="1" customFormat="1" ht="11.4" x14ac:dyDescent="0.2">
      <c r="B21" s="14"/>
      <c r="C21" s="39">
        <v>10</v>
      </c>
      <c r="D21" s="39" t="s">
        <v>284</v>
      </c>
      <c r="E21" s="40" t="s">
        <v>308</v>
      </c>
      <c r="F21" s="41" t="s">
        <v>309</v>
      </c>
      <c r="G21" s="42" t="s">
        <v>291</v>
      </c>
      <c r="H21" s="43">
        <v>3060</v>
      </c>
      <c r="I21" s="29"/>
      <c r="J21" s="30">
        <f t="shared" si="0"/>
        <v>0</v>
      </c>
      <c r="K21" s="10"/>
      <c r="L21" s="16"/>
    </row>
    <row r="22" spans="2:12" s="1" customFormat="1" ht="11.4" x14ac:dyDescent="0.2">
      <c r="B22" s="14"/>
      <c r="C22" s="39">
        <v>11</v>
      </c>
      <c r="D22" s="39" t="s">
        <v>284</v>
      </c>
      <c r="E22" s="40" t="s">
        <v>310</v>
      </c>
      <c r="F22" s="41" t="s">
        <v>311</v>
      </c>
      <c r="G22" s="42" t="s">
        <v>291</v>
      </c>
      <c r="H22" s="43">
        <v>5440</v>
      </c>
      <c r="I22" s="29"/>
      <c r="J22" s="30">
        <f t="shared" si="0"/>
        <v>0</v>
      </c>
      <c r="K22" s="10"/>
      <c r="L22" s="16"/>
    </row>
    <row r="23" spans="2:12" s="1" customFormat="1" ht="11.4" x14ac:dyDescent="0.2">
      <c r="B23" s="14"/>
      <c r="C23" s="5">
        <v>12</v>
      </c>
      <c r="D23" s="5" t="s">
        <v>288</v>
      </c>
      <c r="E23" s="6" t="s">
        <v>312</v>
      </c>
      <c r="F23" s="7" t="s">
        <v>313</v>
      </c>
      <c r="G23" s="8" t="s">
        <v>314</v>
      </c>
      <c r="H23" s="9">
        <v>4</v>
      </c>
      <c r="I23" s="29"/>
      <c r="J23" s="30">
        <f t="shared" si="0"/>
        <v>0</v>
      </c>
      <c r="K23" s="10"/>
      <c r="L23" s="16"/>
    </row>
    <row r="24" spans="2:12" s="1" customFormat="1" ht="11.4" x14ac:dyDescent="0.2">
      <c r="B24" s="14"/>
      <c r="C24" s="5">
        <v>13</v>
      </c>
      <c r="D24" s="5" t="s">
        <v>288</v>
      </c>
      <c r="E24" s="6" t="s">
        <v>315</v>
      </c>
      <c r="F24" s="7" t="s">
        <v>316</v>
      </c>
      <c r="G24" s="8" t="s">
        <v>314</v>
      </c>
      <c r="H24" s="9">
        <v>6</v>
      </c>
      <c r="I24" s="29"/>
      <c r="J24" s="30">
        <f t="shared" si="0"/>
        <v>0</v>
      </c>
      <c r="K24" s="10"/>
      <c r="L24" s="16"/>
    </row>
    <row r="25" spans="2:12" s="1" customFormat="1" ht="11.4" x14ac:dyDescent="0.2">
      <c r="B25" s="14"/>
      <c r="C25" s="5">
        <v>14</v>
      </c>
      <c r="D25" s="5" t="s">
        <v>288</v>
      </c>
      <c r="E25" s="6" t="s">
        <v>317</v>
      </c>
      <c r="F25" s="7" t="s">
        <v>318</v>
      </c>
      <c r="G25" s="8" t="s">
        <v>314</v>
      </c>
      <c r="H25" s="9">
        <v>88</v>
      </c>
      <c r="I25" s="29"/>
      <c r="J25" s="30">
        <f t="shared" si="0"/>
        <v>0</v>
      </c>
      <c r="K25" s="10"/>
      <c r="L25" s="16"/>
    </row>
    <row r="26" spans="2:12" s="1" customFormat="1" ht="11.4" x14ac:dyDescent="0.2">
      <c r="B26" s="14"/>
      <c r="C26" s="5">
        <v>15</v>
      </c>
      <c r="D26" s="5" t="s">
        <v>288</v>
      </c>
      <c r="E26" s="6" t="s">
        <v>319</v>
      </c>
      <c r="F26" s="7" t="s">
        <v>320</v>
      </c>
      <c r="G26" s="8" t="s">
        <v>314</v>
      </c>
      <c r="H26" s="9">
        <v>294</v>
      </c>
      <c r="I26" s="29"/>
      <c r="J26" s="30">
        <f t="shared" si="0"/>
        <v>0</v>
      </c>
      <c r="K26" s="10"/>
      <c r="L26" s="16"/>
    </row>
    <row r="27" spans="2:12" s="1" customFormat="1" ht="11.4" x14ac:dyDescent="0.2">
      <c r="B27" s="14"/>
      <c r="C27" s="5">
        <v>16</v>
      </c>
      <c r="D27" s="5" t="s">
        <v>288</v>
      </c>
      <c r="E27" s="6" t="s">
        <v>321</v>
      </c>
      <c r="F27" s="7" t="s">
        <v>322</v>
      </c>
      <c r="G27" s="8" t="s">
        <v>314</v>
      </c>
      <c r="H27" s="9">
        <v>98</v>
      </c>
      <c r="I27" s="29"/>
      <c r="J27" s="30">
        <f t="shared" si="0"/>
        <v>0</v>
      </c>
      <c r="K27" s="10"/>
      <c r="L27" s="16"/>
    </row>
    <row r="28" spans="2:12" s="1" customFormat="1" ht="11.4" x14ac:dyDescent="0.2">
      <c r="B28" s="14"/>
      <c r="C28" s="5">
        <v>17</v>
      </c>
      <c r="D28" s="5" t="s">
        <v>288</v>
      </c>
      <c r="E28" s="6" t="s">
        <v>323</v>
      </c>
      <c r="F28" s="7" t="s">
        <v>324</v>
      </c>
      <c r="G28" s="8" t="s">
        <v>314</v>
      </c>
      <c r="H28" s="9">
        <v>6</v>
      </c>
      <c r="I28" s="29"/>
      <c r="J28" s="30">
        <f t="shared" si="0"/>
        <v>0</v>
      </c>
      <c r="K28" s="10"/>
      <c r="L28" s="16"/>
    </row>
    <row r="29" spans="2:12" s="1" customFormat="1" ht="11.4" x14ac:dyDescent="0.2">
      <c r="B29" s="14"/>
      <c r="C29" s="39">
        <v>18</v>
      </c>
      <c r="D29" s="39" t="s">
        <v>284</v>
      </c>
      <c r="E29" s="40" t="s">
        <v>325</v>
      </c>
      <c r="F29" s="41" t="s">
        <v>326</v>
      </c>
      <c r="G29" s="42" t="s">
        <v>314</v>
      </c>
      <c r="H29" s="43">
        <v>6</v>
      </c>
      <c r="I29" s="29"/>
      <c r="J29" s="30">
        <f t="shared" si="0"/>
        <v>0</v>
      </c>
      <c r="K29" s="10"/>
      <c r="L29" s="16"/>
    </row>
    <row r="30" spans="2:12" s="1" customFormat="1" ht="11.4" x14ac:dyDescent="0.2">
      <c r="B30" s="14"/>
      <c r="C30" s="5">
        <v>19</v>
      </c>
      <c r="D30" s="5" t="s">
        <v>288</v>
      </c>
      <c r="E30" s="6" t="s">
        <v>327</v>
      </c>
      <c r="F30" s="7" t="s">
        <v>328</v>
      </c>
      <c r="G30" s="8" t="s">
        <v>314</v>
      </c>
      <c r="H30" s="9">
        <v>6</v>
      </c>
      <c r="I30" s="29"/>
      <c r="J30" s="30">
        <f t="shared" si="0"/>
        <v>0</v>
      </c>
      <c r="K30" s="10"/>
      <c r="L30" s="16"/>
    </row>
    <row r="31" spans="2:12" s="1" customFormat="1" ht="11.4" x14ac:dyDescent="0.2">
      <c r="B31" s="14"/>
      <c r="C31" s="5">
        <v>20</v>
      </c>
      <c r="D31" s="5" t="s">
        <v>288</v>
      </c>
      <c r="E31" s="6" t="s">
        <v>329</v>
      </c>
      <c r="F31" s="7" t="s">
        <v>330</v>
      </c>
      <c r="G31" s="8" t="s">
        <v>331</v>
      </c>
      <c r="H31" s="9">
        <v>437</v>
      </c>
      <c r="I31" s="29"/>
      <c r="J31" s="30">
        <f t="shared" si="0"/>
        <v>0</v>
      </c>
      <c r="K31" s="10"/>
      <c r="L31" s="16"/>
    </row>
    <row r="32" spans="2:12" s="1" customFormat="1" ht="11.4" x14ac:dyDescent="0.2">
      <c r="B32" s="14"/>
      <c r="C32" s="5">
        <v>21</v>
      </c>
      <c r="D32" s="5" t="s">
        <v>288</v>
      </c>
      <c r="E32" s="6" t="s">
        <v>332</v>
      </c>
      <c r="F32" s="7" t="s">
        <v>333</v>
      </c>
      <c r="G32" s="8" t="s">
        <v>291</v>
      </c>
      <c r="H32" s="9">
        <v>54</v>
      </c>
      <c r="I32" s="29"/>
      <c r="J32" s="30">
        <f t="shared" si="0"/>
        <v>0</v>
      </c>
      <c r="K32" s="10"/>
      <c r="L32" s="16"/>
    </row>
    <row r="33" spans="2:12" s="1" customFormat="1" ht="11.4" x14ac:dyDescent="0.2">
      <c r="B33" s="14"/>
      <c r="C33" s="39">
        <v>22</v>
      </c>
      <c r="D33" s="39" t="s">
        <v>284</v>
      </c>
      <c r="E33" s="40" t="s">
        <v>334</v>
      </c>
      <c r="F33" s="41" t="s">
        <v>335</v>
      </c>
      <c r="G33" s="42" t="s">
        <v>336</v>
      </c>
      <c r="H33" s="43">
        <v>34.5</v>
      </c>
      <c r="I33" s="29"/>
      <c r="J33" s="30">
        <f t="shared" si="0"/>
        <v>0</v>
      </c>
      <c r="K33" s="10"/>
      <c r="L33" s="16"/>
    </row>
    <row r="34" spans="2:12" s="1" customFormat="1" ht="11.4" x14ac:dyDescent="0.2">
      <c r="B34" s="14"/>
      <c r="C34" s="5">
        <v>23</v>
      </c>
      <c r="D34" s="5" t="s">
        <v>288</v>
      </c>
      <c r="E34" s="6" t="s">
        <v>337</v>
      </c>
      <c r="F34" s="7" t="s">
        <v>338</v>
      </c>
      <c r="G34" s="8" t="s">
        <v>314</v>
      </c>
      <c r="H34" s="9">
        <v>18</v>
      </c>
      <c r="I34" s="29"/>
      <c r="J34" s="30">
        <f t="shared" si="0"/>
        <v>0</v>
      </c>
      <c r="K34" s="10"/>
      <c r="L34" s="16"/>
    </row>
    <row r="35" spans="2:12" s="1" customFormat="1" ht="11.4" x14ac:dyDescent="0.2">
      <c r="B35" s="14"/>
      <c r="C35" s="39">
        <v>24</v>
      </c>
      <c r="D35" s="39" t="s">
        <v>284</v>
      </c>
      <c r="E35" s="40" t="s">
        <v>339</v>
      </c>
      <c r="F35" s="41" t="s">
        <v>340</v>
      </c>
      <c r="G35" s="42" t="s">
        <v>314</v>
      </c>
      <c r="H35" s="43">
        <v>18</v>
      </c>
      <c r="I35" s="29"/>
      <c r="J35" s="30">
        <f t="shared" si="0"/>
        <v>0</v>
      </c>
      <c r="K35" s="10"/>
      <c r="L35" s="16"/>
    </row>
    <row r="36" spans="2:12" s="1" customFormat="1" ht="11.4" x14ac:dyDescent="0.2">
      <c r="B36" s="14"/>
      <c r="C36" s="39">
        <v>25</v>
      </c>
      <c r="D36" s="39" t="s">
        <v>284</v>
      </c>
      <c r="E36" s="40" t="s">
        <v>341</v>
      </c>
      <c r="F36" s="41" t="s">
        <v>342</v>
      </c>
      <c r="G36" s="42" t="s">
        <v>314</v>
      </c>
      <c r="H36" s="43">
        <v>18</v>
      </c>
      <c r="I36" s="29"/>
      <c r="J36" s="30">
        <f t="shared" si="0"/>
        <v>0</v>
      </c>
      <c r="K36" s="10"/>
      <c r="L36" s="16"/>
    </row>
    <row r="37" spans="2:12" s="1" customFormat="1" ht="11.4" x14ac:dyDescent="0.2">
      <c r="B37" s="14"/>
      <c r="C37" s="5">
        <v>26</v>
      </c>
      <c r="D37" s="5" t="s">
        <v>288</v>
      </c>
      <c r="E37" s="6" t="s">
        <v>343</v>
      </c>
      <c r="F37" s="7" t="s">
        <v>344</v>
      </c>
      <c r="G37" s="8" t="s">
        <v>314</v>
      </c>
      <c r="H37" s="9">
        <v>18</v>
      </c>
      <c r="I37" s="29"/>
      <c r="J37" s="30">
        <f t="shared" si="0"/>
        <v>0</v>
      </c>
      <c r="K37" s="10"/>
      <c r="L37" s="16"/>
    </row>
    <row r="38" spans="2:12" s="1" customFormat="1" ht="11.4" x14ac:dyDescent="0.2">
      <c r="B38" s="14"/>
      <c r="C38" s="5">
        <v>27</v>
      </c>
      <c r="D38" s="5" t="s">
        <v>288</v>
      </c>
      <c r="E38" s="6" t="s">
        <v>345</v>
      </c>
      <c r="F38" s="7" t="s">
        <v>346</v>
      </c>
      <c r="G38" s="8" t="s">
        <v>314</v>
      </c>
      <c r="H38" s="9">
        <v>10</v>
      </c>
      <c r="I38" s="29"/>
      <c r="J38" s="30">
        <f t="shared" si="0"/>
        <v>0</v>
      </c>
      <c r="K38" s="10"/>
      <c r="L38" s="16"/>
    </row>
    <row r="39" spans="2:12" s="1" customFormat="1" ht="11.4" x14ac:dyDescent="0.2">
      <c r="B39" s="14"/>
      <c r="C39" s="5">
        <v>28</v>
      </c>
      <c r="D39" s="5" t="s">
        <v>288</v>
      </c>
      <c r="E39" s="6" t="s">
        <v>347</v>
      </c>
      <c r="F39" s="7" t="s">
        <v>348</v>
      </c>
      <c r="G39" s="8" t="s">
        <v>314</v>
      </c>
      <c r="H39" s="9">
        <v>4</v>
      </c>
      <c r="I39" s="29"/>
      <c r="J39" s="30">
        <f t="shared" si="0"/>
        <v>0</v>
      </c>
      <c r="K39" s="10"/>
      <c r="L39" s="16"/>
    </row>
    <row r="40" spans="2:12" s="1" customFormat="1" ht="22.8" x14ac:dyDescent="0.2">
      <c r="B40" s="14"/>
      <c r="C40" s="5">
        <v>29</v>
      </c>
      <c r="D40" s="5" t="s">
        <v>288</v>
      </c>
      <c r="E40" s="6" t="s">
        <v>349</v>
      </c>
      <c r="F40" s="7" t="s">
        <v>350</v>
      </c>
      <c r="G40" s="8" t="s">
        <v>314</v>
      </c>
      <c r="H40" s="9">
        <v>4</v>
      </c>
      <c r="I40" s="29"/>
      <c r="J40" s="30">
        <f t="shared" si="0"/>
        <v>0</v>
      </c>
      <c r="K40" s="10"/>
      <c r="L40" s="16"/>
    </row>
    <row r="41" spans="2:12" s="1" customFormat="1" ht="11.4" x14ac:dyDescent="0.2">
      <c r="B41" s="14"/>
      <c r="C41" s="39">
        <v>30</v>
      </c>
      <c r="D41" s="39" t="s">
        <v>284</v>
      </c>
      <c r="E41" s="40" t="s">
        <v>351</v>
      </c>
      <c r="F41" s="41" t="s">
        <v>352</v>
      </c>
      <c r="G41" s="42" t="s">
        <v>314</v>
      </c>
      <c r="H41" s="43">
        <v>10</v>
      </c>
      <c r="I41" s="29"/>
      <c r="J41" s="30">
        <f t="shared" si="0"/>
        <v>0</v>
      </c>
      <c r="K41" s="10"/>
      <c r="L41" s="16"/>
    </row>
    <row r="42" spans="2:12" s="1" customFormat="1" ht="11.4" x14ac:dyDescent="0.2">
      <c r="B42" s="14"/>
      <c r="C42" s="39">
        <v>31</v>
      </c>
      <c r="D42" s="39" t="s">
        <v>284</v>
      </c>
      <c r="E42" s="40" t="s">
        <v>353</v>
      </c>
      <c r="F42" s="41" t="s">
        <v>354</v>
      </c>
      <c r="G42" s="42" t="s">
        <v>314</v>
      </c>
      <c r="H42" s="43">
        <v>4</v>
      </c>
      <c r="I42" s="29"/>
      <c r="J42" s="30">
        <f t="shared" si="0"/>
        <v>0</v>
      </c>
      <c r="K42" s="10"/>
      <c r="L42" s="16"/>
    </row>
    <row r="43" spans="2:12" s="1" customFormat="1" ht="11.4" x14ac:dyDescent="0.2">
      <c r="B43" s="14"/>
      <c r="C43" s="39">
        <v>32</v>
      </c>
      <c r="D43" s="39" t="s">
        <v>284</v>
      </c>
      <c r="E43" s="40" t="s">
        <v>355</v>
      </c>
      <c r="F43" s="41" t="s">
        <v>356</v>
      </c>
      <c r="G43" s="42" t="s">
        <v>314</v>
      </c>
      <c r="H43" s="43">
        <v>14</v>
      </c>
      <c r="I43" s="29"/>
      <c r="J43" s="30">
        <f t="shared" si="0"/>
        <v>0</v>
      </c>
      <c r="K43" s="10"/>
      <c r="L43" s="16"/>
    </row>
    <row r="44" spans="2:12" s="1" customFormat="1" ht="11.4" x14ac:dyDescent="0.2">
      <c r="B44" s="14"/>
      <c r="C44" s="39">
        <v>33</v>
      </c>
      <c r="D44" s="39" t="s">
        <v>284</v>
      </c>
      <c r="E44" s="40" t="s">
        <v>357</v>
      </c>
      <c r="F44" s="41" t="s">
        <v>358</v>
      </c>
      <c r="G44" s="42" t="s">
        <v>314</v>
      </c>
      <c r="H44" s="43">
        <v>4</v>
      </c>
      <c r="I44" s="29"/>
      <c r="J44" s="30">
        <f t="shared" si="0"/>
        <v>0</v>
      </c>
      <c r="K44" s="10"/>
      <c r="L44" s="16"/>
    </row>
    <row r="45" spans="2:12" s="1" customFormat="1" ht="11.4" x14ac:dyDescent="0.2">
      <c r="B45" s="14"/>
      <c r="C45" s="39">
        <v>34</v>
      </c>
      <c r="D45" s="39" t="s">
        <v>284</v>
      </c>
      <c r="E45" s="40" t="s">
        <v>359</v>
      </c>
      <c r="F45" s="41" t="s">
        <v>360</v>
      </c>
      <c r="G45" s="42" t="s">
        <v>314</v>
      </c>
      <c r="H45" s="43">
        <v>4</v>
      </c>
      <c r="I45" s="29"/>
      <c r="J45" s="30">
        <f t="shared" si="0"/>
        <v>0</v>
      </c>
      <c r="K45" s="10"/>
      <c r="L45" s="16"/>
    </row>
    <row r="46" spans="2:12" s="1" customFormat="1" ht="11.4" x14ac:dyDescent="0.2">
      <c r="B46" s="14"/>
      <c r="C46" s="5">
        <v>35</v>
      </c>
      <c r="D46" s="5" t="s">
        <v>288</v>
      </c>
      <c r="E46" s="6" t="s">
        <v>361</v>
      </c>
      <c r="F46" s="7" t="s">
        <v>362</v>
      </c>
      <c r="G46" s="8" t="s">
        <v>314</v>
      </c>
      <c r="H46" s="9">
        <v>6</v>
      </c>
      <c r="I46" s="29"/>
      <c r="J46" s="30">
        <f t="shared" si="0"/>
        <v>0</v>
      </c>
      <c r="K46" s="10"/>
      <c r="L46" s="16"/>
    </row>
    <row r="47" spans="2:12" s="1" customFormat="1" ht="11.4" x14ac:dyDescent="0.2">
      <c r="B47" s="14"/>
      <c r="C47" s="39">
        <v>36</v>
      </c>
      <c r="D47" s="39" t="s">
        <v>284</v>
      </c>
      <c r="E47" s="40" t="s">
        <v>363</v>
      </c>
      <c r="F47" s="41" t="s">
        <v>364</v>
      </c>
      <c r="G47" s="42" t="s">
        <v>314</v>
      </c>
      <c r="H47" s="43">
        <v>6</v>
      </c>
      <c r="I47" s="29"/>
      <c r="J47" s="30">
        <f t="shared" si="0"/>
        <v>0</v>
      </c>
      <c r="K47" s="10"/>
      <c r="L47" s="16"/>
    </row>
    <row r="48" spans="2:12" s="1" customFormat="1" ht="11.4" x14ac:dyDescent="0.2">
      <c r="B48" s="14"/>
      <c r="C48" s="5">
        <v>37</v>
      </c>
      <c r="D48" s="5" t="s">
        <v>288</v>
      </c>
      <c r="E48" s="6" t="s">
        <v>365</v>
      </c>
      <c r="F48" s="7" t="s">
        <v>366</v>
      </c>
      <c r="G48" s="8" t="s">
        <v>314</v>
      </c>
      <c r="H48" s="9">
        <v>50</v>
      </c>
      <c r="I48" s="29"/>
      <c r="J48" s="30">
        <f t="shared" si="0"/>
        <v>0</v>
      </c>
      <c r="K48" s="10"/>
      <c r="L48" s="16"/>
    </row>
    <row r="49" spans="2:12" s="1" customFormat="1" ht="11.4" x14ac:dyDescent="0.2">
      <c r="B49" s="14"/>
      <c r="C49" s="39">
        <v>38</v>
      </c>
      <c r="D49" s="39" t="s">
        <v>284</v>
      </c>
      <c r="E49" s="40" t="s">
        <v>367</v>
      </c>
      <c r="F49" s="41" t="s">
        <v>368</v>
      </c>
      <c r="G49" s="42" t="s">
        <v>314</v>
      </c>
      <c r="H49" s="43">
        <v>10</v>
      </c>
      <c r="I49" s="29"/>
      <c r="J49" s="30">
        <f t="shared" si="0"/>
        <v>0</v>
      </c>
      <c r="K49" s="10"/>
      <c r="L49" s="16"/>
    </row>
    <row r="50" spans="2:12" s="1" customFormat="1" ht="11.4" x14ac:dyDescent="0.2">
      <c r="B50" s="14"/>
      <c r="C50" s="39">
        <v>39</v>
      </c>
      <c r="D50" s="39" t="s">
        <v>284</v>
      </c>
      <c r="E50" s="40" t="s">
        <v>369</v>
      </c>
      <c r="F50" s="41" t="s">
        <v>370</v>
      </c>
      <c r="G50" s="42" t="s">
        <v>314</v>
      </c>
      <c r="H50" s="43">
        <v>40</v>
      </c>
      <c r="I50" s="29"/>
      <c r="J50" s="30">
        <f t="shared" si="0"/>
        <v>0</v>
      </c>
      <c r="K50" s="10"/>
      <c r="L50" s="16"/>
    </row>
    <row r="51" spans="2:12" s="1" customFormat="1" ht="11.4" x14ac:dyDescent="0.2">
      <c r="B51" s="14"/>
      <c r="C51" s="5">
        <v>40</v>
      </c>
      <c r="D51" s="5" t="s">
        <v>288</v>
      </c>
      <c r="E51" s="6" t="s">
        <v>371</v>
      </c>
      <c r="F51" s="7" t="s">
        <v>372</v>
      </c>
      <c r="G51" s="8" t="s">
        <v>314</v>
      </c>
      <c r="H51" s="9">
        <v>16</v>
      </c>
      <c r="I51" s="29"/>
      <c r="J51" s="30">
        <f t="shared" si="0"/>
        <v>0</v>
      </c>
      <c r="K51" s="10"/>
      <c r="L51" s="16"/>
    </row>
    <row r="52" spans="2:12" s="1" customFormat="1" ht="11.4" x14ac:dyDescent="0.2">
      <c r="B52" s="14"/>
      <c r="C52" s="39">
        <v>41</v>
      </c>
      <c r="D52" s="39" t="s">
        <v>284</v>
      </c>
      <c r="E52" s="40" t="s">
        <v>373</v>
      </c>
      <c r="F52" s="41" t="s">
        <v>374</v>
      </c>
      <c r="G52" s="42" t="s">
        <v>314</v>
      </c>
      <c r="H52" s="43">
        <v>16</v>
      </c>
      <c r="I52" s="29"/>
      <c r="J52" s="30">
        <f t="shared" si="0"/>
        <v>0</v>
      </c>
      <c r="K52" s="10"/>
      <c r="L52" s="16"/>
    </row>
    <row r="53" spans="2:12" s="1" customFormat="1" ht="11.4" x14ac:dyDescent="0.2">
      <c r="B53" s="14"/>
      <c r="C53" s="5">
        <v>42</v>
      </c>
      <c r="D53" s="5" t="s">
        <v>288</v>
      </c>
      <c r="E53" s="6" t="s">
        <v>375</v>
      </c>
      <c r="F53" s="7" t="s">
        <v>376</v>
      </c>
      <c r="G53" s="8" t="s">
        <v>314</v>
      </c>
      <c r="H53" s="9">
        <v>16</v>
      </c>
      <c r="I53" s="29"/>
      <c r="J53" s="30">
        <f t="shared" si="0"/>
        <v>0</v>
      </c>
      <c r="K53" s="10"/>
      <c r="L53" s="16"/>
    </row>
    <row r="54" spans="2:12" s="1" customFormat="1" ht="11.4" x14ac:dyDescent="0.2">
      <c r="B54" s="14"/>
      <c r="C54" s="39">
        <v>43</v>
      </c>
      <c r="D54" s="39" t="s">
        <v>284</v>
      </c>
      <c r="E54" s="40" t="s">
        <v>377</v>
      </c>
      <c r="F54" s="41" t="s">
        <v>378</v>
      </c>
      <c r="G54" s="42" t="s">
        <v>314</v>
      </c>
      <c r="H54" s="43">
        <v>16</v>
      </c>
      <c r="I54" s="29"/>
      <c r="J54" s="30">
        <f t="shared" si="0"/>
        <v>0</v>
      </c>
      <c r="K54" s="10"/>
      <c r="L54" s="16"/>
    </row>
    <row r="55" spans="2:12" s="1" customFormat="1" ht="11.4" x14ac:dyDescent="0.2">
      <c r="B55" s="14"/>
      <c r="C55" s="5">
        <v>44</v>
      </c>
      <c r="D55" s="5" t="s">
        <v>288</v>
      </c>
      <c r="E55" s="6" t="s">
        <v>379</v>
      </c>
      <c r="F55" s="7" t="s">
        <v>380</v>
      </c>
      <c r="G55" s="8" t="s">
        <v>314</v>
      </c>
      <c r="H55" s="9">
        <v>4</v>
      </c>
      <c r="I55" s="29"/>
      <c r="J55" s="30">
        <f t="shared" si="0"/>
        <v>0</v>
      </c>
      <c r="K55" s="10"/>
      <c r="L55" s="16"/>
    </row>
    <row r="56" spans="2:12" s="1" customFormat="1" ht="11.4" x14ac:dyDescent="0.2">
      <c r="B56" s="14"/>
      <c r="C56" s="39">
        <v>45</v>
      </c>
      <c r="D56" s="39" t="s">
        <v>284</v>
      </c>
      <c r="E56" s="40" t="s">
        <v>381</v>
      </c>
      <c r="F56" s="41" t="s">
        <v>382</v>
      </c>
      <c r="G56" s="42" t="s">
        <v>314</v>
      </c>
      <c r="H56" s="43">
        <v>4</v>
      </c>
      <c r="I56" s="29"/>
      <c r="J56" s="30">
        <f t="shared" si="0"/>
        <v>0</v>
      </c>
      <c r="K56" s="10"/>
      <c r="L56" s="16"/>
    </row>
    <row r="57" spans="2:12" s="1" customFormat="1" ht="11.4" x14ac:dyDescent="0.2">
      <c r="B57" s="14"/>
      <c r="C57" s="39">
        <v>46</v>
      </c>
      <c r="D57" s="39" t="s">
        <v>284</v>
      </c>
      <c r="E57" s="40" t="s">
        <v>383</v>
      </c>
      <c r="F57" s="41" t="s">
        <v>384</v>
      </c>
      <c r="G57" s="42" t="s">
        <v>314</v>
      </c>
      <c r="H57" s="43">
        <v>8</v>
      </c>
      <c r="I57" s="29"/>
      <c r="J57" s="30">
        <f t="shared" si="0"/>
        <v>0</v>
      </c>
      <c r="K57" s="10"/>
      <c r="L57" s="16"/>
    </row>
    <row r="58" spans="2:12" s="1" customFormat="1" ht="11.4" x14ac:dyDescent="0.2">
      <c r="B58" s="14"/>
      <c r="C58" s="5">
        <v>47</v>
      </c>
      <c r="D58" s="5" t="s">
        <v>288</v>
      </c>
      <c r="E58" s="6" t="s">
        <v>385</v>
      </c>
      <c r="F58" s="7" t="s">
        <v>386</v>
      </c>
      <c r="G58" s="8" t="s">
        <v>314</v>
      </c>
      <c r="H58" s="9">
        <v>52</v>
      </c>
      <c r="I58" s="29"/>
      <c r="J58" s="30">
        <f t="shared" si="0"/>
        <v>0</v>
      </c>
      <c r="K58" s="10"/>
      <c r="L58" s="16"/>
    </row>
    <row r="59" spans="2:12" s="1" customFormat="1" ht="22.8" x14ac:dyDescent="0.2">
      <c r="B59" s="14"/>
      <c r="C59" s="5">
        <v>48</v>
      </c>
      <c r="D59" s="5" t="s">
        <v>288</v>
      </c>
      <c r="E59" s="6" t="s">
        <v>387</v>
      </c>
      <c r="F59" s="7" t="s">
        <v>388</v>
      </c>
      <c r="G59" s="8" t="s">
        <v>314</v>
      </c>
      <c r="H59" s="9">
        <v>16</v>
      </c>
      <c r="I59" s="29"/>
      <c r="J59" s="30">
        <f t="shared" si="0"/>
        <v>0</v>
      </c>
      <c r="K59" s="10"/>
      <c r="L59" s="16"/>
    </row>
    <row r="60" spans="2:12" s="1" customFormat="1" ht="11.4" x14ac:dyDescent="0.2">
      <c r="B60" s="14"/>
      <c r="C60" s="5">
        <v>49</v>
      </c>
      <c r="D60" s="5" t="s">
        <v>288</v>
      </c>
      <c r="E60" s="6" t="s">
        <v>389</v>
      </c>
      <c r="F60" s="7" t="s">
        <v>390</v>
      </c>
      <c r="G60" s="8" t="s">
        <v>314</v>
      </c>
      <c r="H60" s="9">
        <v>2</v>
      </c>
      <c r="I60" s="29"/>
      <c r="J60" s="30">
        <f t="shared" si="0"/>
        <v>0</v>
      </c>
      <c r="K60" s="10"/>
      <c r="L60" s="16"/>
    </row>
    <row r="61" spans="2:12" s="20" customFormat="1" ht="25.95" customHeight="1" x14ac:dyDescent="0.25">
      <c r="B61" s="19"/>
      <c r="D61" s="21" t="s">
        <v>283</v>
      </c>
      <c r="E61" s="22" t="s">
        <v>391</v>
      </c>
      <c r="F61" s="22" t="s">
        <v>392</v>
      </c>
      <c r="I61" s="45"/>
      <c r="J61" s="23"/>
      <c r="K61" s="45"/>
      <c r="L61" s="36"/>
    </row>
    <row r="62" spans="2:12" s="1" customFormat="1" ht="11.4" x14ac:dyDescent="0.2">
      <c r="B62" s="14"/>
      <c r="C62" s="5">
        <v>50</v>
      </c>
      <c r="D62" s="5" t="s">
        <v>288</v>
      </c>
      <c r="E62" s="6" t="s">
        <v>393</v>
      </c>
      <c r="F62" s="7" t="s">
        <v>394</v>
      </c>
      <c r="G62" s="8" t="s">
        <v>395</v>
      </c>
      <c r="H62" s="9">
        <v>32.4</v>
      </c>
      <c r="I62" s="29"/>
      <c r="J62" s="30">
        <f t="shared" si="0"/>
        <v>0</v>
      </c>
      <c r="K62" s="10"/>
      <c r="L62" s="16"/>
    </row>
    <row r="63" spans="2:12" s="1" customFormat="1" ht="11.4" x14ac:dyDescent="0.2">
      <c r="B63" s="14"/>
      <c r="C63" s="5">
        <v>51</v>
      </c>
      <c r="D63" s="5" t="s">
        <v>288</v>
      </c>
      <c r="E63" s="6" t="s">
        <v>396</v>
      </c>
      <c r="F63" s="7" t="s">
        <v>397</v>
      </c>
      <c r="G63" s="8" t="s">
        <v>395</v>
      </c>
      <c r="H63" s="9">
        <v>32.4</v>
      </c>
      <c r="I63" s="29"/>
      <c r="J63" s="30">
        <f t="shared" si="0"/>
        <v>0</v>
      </c>
      <c r="K63" s="10"/>
      <c r="L63" s="16"/>
    </row>
    <row r="64" spans="2:12" s="1" customFormat="1" ht="11.4" x14ac:dyDescent="0.2">
      <c r="B64" s="14"/>
      <c r="C64" s="5">
        <v>52</v>
      </c>
      <c r="D64" s="5" t="s">
        <v>288</v>
      </c>
      <c r="E64" s="6" t="s">
        <v>398</v>
      </c>
      <c r="F64" s="7" t="s">
        <v>399</v>
      </c>
      <c r="G64" s="8" t="s">
        <v>291</v>
      </c>
      <c r="H64" s="9">
        <v>626</v>
      </c>
      <c r="I64" s="29"/>
      <c r="J64" s="30">
        <f t="shared" si="0"/>
        <v>0</v>
      </c>
      <c r="K64" s="10"/>
      <c r="L64" s="16"/>
    </row>
    <row r="65" spans="2:12" s="1" customFormat="1" ht="11.4" x14ac:dyDescent="0.2">
      <c r="B65" s="14"/>
      <c r="C65" s="5">
        <v>53</v>
      </c>
      <c r="D65" s="5" t="s">
        <v>288</v>
      </c>
      <c r="E65" s="6" t="s">
        <v>400</v>
      </c>
      <c r="F65" s="7" t="s">
        <v>401</v>
      </c>
      <c r="G65" s="8" t="s">
        <v>291</v>
      </c>
      <c r="H65" s="9">
        <v>131</v>
      </c>
      <c r="I65" s="29"/>
      <c r="J65" s="30">
        <f t="shared" si="0"/>
        <v>0</v>
      </c>
      <c r="K65" s="10"/>
      <c r="L65" s="16"/>
    </row>
    <row r="66" spans="2:12" s="1" customFormat="1" ht="11.4" x14ac:dyDescent="0.2">
      <c r="B66" s="14"/>
      <c r="C66" s="5">
        <v>54</v>
      </c>
      <c r="D66" s="5" t="s">
        <v>288</v>
      </c>
      <c r="E66" s="6" t="s">
        <v>402</v>
      </c>
      <c r="F66" s="7" t="s">
        <v>403</v>
      </c>
      <c r="G66" s="8" t="s">
        <v>291</v>
      </c>
      <c r="H66" s="9">
        <v>757</v>
      </c>
      <c r="I66" s="29"/>
      <c r="J66" s="30">
        <f t="shared" si="0"/>
        <v>0</v>
      </c>
      <c r="K66" s="10"/>
      <c r="L66" s="16"/>
    </row>
    <row r="67" spans="2:12" s="1" customFormat="1" ht="11.4" x14ac:dyDescent="0.2">
      <c r="B67" s="14"/>
      <c r="C67" s="5">
        <v>55</v>
      </c>
      <c r="D67" s="5" t="s">
        <v>288</v>
      </c>
      <c r="E67" s="6" t="s">
        <v>404</v>
      </c>
      <c r="F67" s="7" t="s">
        <v>405</v>
      </c>
      <c r="G67" s="8" t="s">
        <v>291</v>
      </c>
      <c r="H67" s="9">
        <v>757</v>
      </c>
      <c r="I67" s="29"/>
      <c r="J67" s="30">
        <f t="shared" si="0"/>
        <v>0</v>
      </c>
      <c r="K67" s="10"/>
      <c r="L67" s="16"/>
    </row>
    <row r="68" spans="2:12" s="1" customFormat="1" ht="11.4" x14ac:dyDescent="0.2">
      <c r="B68" s="14"/>
      <c r="C68" s="39">
        <v>56</v>
      </c>
      <c r="D68" s="39" t="s">
        <v>284</v>
      </c>
      <c r="E68" s="40" t="s">
        <v>406</v>
      </c>
      <c r="F68" s="41" t="s">
        <v>407</v>
      </c>
      <c r="G68" s="42" t="s">
        <v>291</v>
      </c>
      <c r="H68" s="43">
        <v>757</v>
      </c>
      <c r="I68" s="29"/>
      <c r="J68" s="30">
        <f t="shared" si="0"/>
        <v>0</v>
      </c>
      <c r="K68" s="10"/>
      <c r="L68" s="16"/>
    </row>
    <row r="69" spans="2:12" s="1" customFormat="1" ht="22.8" x14ac:dyDescent="0.2">
      <c r="B69" s="14"/>
      <c r="C69" s="5">
        <v>57</v>
      </c>
      <c r="D69" s="5" t="s">
        <v>288</v>
      </c>
      <c r="E69" s="6" t="s">
        <v>408</v>
      </c>
      <c r="F69" s="7" t="s">
        <v>409</v>
      </c>
      <c r="G69" s="8" t="s">
        <v>291</v>
      </c>
      <c r="H69" s="9">
        <v>32</v>
      </c>
      <c r="I69" s="29"/>
      <c r="J69" s="30">
        <f t="shared" si="0"/>
        <v>0</v>
      </c>
      <c r="K69" s="10"/>
      <c r="L69" s="16"/>
    </row>
    <row r="70" spans="2:12" s="1" customFormat="1" ht="22.8" x14ac:dyDescent="0.2">
      <c r="B70" s="14"/>
      <c r="C70" s="5">
        <v>58</v>
      </c>
      <c r="D70" s="5" t="s">
        <v>288</v>
      </c>
      <c r="E70" s="6" t="s">
        <v>410</v>
      </c>
      <c r="F70" s="7" t="s">
        <v>411</v>
      </c>
      <c r="G70" s="8" t="s">
        <v>291</v>
      </c>
      <c r="H70" s="9">
        <v>163</v>
      </c>
      <c r="I70" s="29"/>
      <c r="J70" s="30">
        <f t="shared" si="0"/>
        <v>0</v>
      </c>
      <c r="K70" s="10"/>
      <c r="L70" s="16"/>
    </row>
    <row r="71" spans="2:12" s="1" customFormat="1" ht="11.4" x14ac:dyDescent="0.2">
      <c r="B71" s="14"/>
      <c r="C71" s="39">
        <v>59</v>
      </c>
      <c r="D71" s="39" t="s">
        <v>284</v>
      </c>
      <c r="E71" s="40" t="s">
        <v>412</v>
      </c>
      <c r="F71" s="41" t="s">
        <v>413</v>
      </c>
      <c r="G71" s="42" t="s">
        <v>291</v>
      </c>
      <c r="H71" s="43">
        <v>163</v>
      </c>
      <c r="I71" s="29"/>
      <c r="J71" s="30">
        <f t="shared" si="0"/>
        <v>0</v>
      </c>
      <c r="K71" s="10"/>
      <c r="L71" s="16"/>
    </row>
    <row r="72" spans="2:12" s="1" customFormat="1" ht="11.4" x14ac:dyDescent="0.2">
      <c r="B72" s="14"/>
      <c r="C72" s="5">
        <v>60</v>
      </c>
      <c r="D72" s="5" t="s">
        <v>288</v>
      </c>
      <c r="E72" s="6" t="s">
        <v>414</v>
      </c>
      <c r="F72" s="7" t="s">
        <v>415</v>
      </c>
      <c r="G72" s="8" t="s">
        <v>291</v>
      </c>
      <c r="H72" s="9">
        <v>626</v>
      </c>
      <c r="I72" s="29"/>
      <c r="J72" s="30">
        <f t="shared" si="0"/>
        <v>0</v>
      </c>
      <c r="K72" s="10"/>
      <c r="L72" s="16"/>
    </row>
    <row r="73" spans="2:12" s="1" customFormat="1" ht="11.4" x14ac:dyDescent="0.2">
      <c r="B73" s="14"/>
      <c r="C73" s="5">
        <v>61</v>
      </c>
      <c r="D73" s="5" t="s">
        <v>288</v>
      </c>
      <c r="E73" s="6" t="s">
        <v>416</v>
      </c>
      <c r="F73" s="7" t="s">
        <v>417</v>
      </c>
      <c r="G73" s="8" t="s">
        <v>291</v>
      </c>
      <c r="H73" s="9">
        <v>131</v>
      </c>
      <c r="I73" s="29"/>
      <c r="J73" s="30">
        <f t="shared" si="0"/>
        <v>0</v>
      </c>
      <c r="K73" s="10"/>
      <c r="L73" s="16"/>
    </row>
    <row r="74" spans="2:12" s="1" customFormat="1" ht="22.95" customHeight="1" x14ac:dyDescent="0.3">
      <c r="B74" s="14"/>
      <c r="C74" s="18" t="s">
        <v>269</v>
      </c>
      <c r="J74" s="31">
        <f>SUM(J12:J73)</f>
        <v>0</v>
      </c>
      <c r="L74" s="16"/>
    </row>
    <row r="75" spans="2:12" s="1" customFormat="1" ht="6.9" customHeight="1" x14ac:dyDescent="0.2">
      <c r="B75" s="26"/>
      <c r="C75" s="27"/>
      <c r="D75" s="27"/>
      <c r="E75" s="27"/>
      <c r="F75" s="27"/>
      <c r="G75" s="27"/>
      <c r="H75" s="27"/>
      <c r="I75" s="27"/>
      <c r="J75" s="27"/>
      <c r="K75" s="27"/>
      <c r="L75" s="28"/>
    </row>
    <row r="77" spans="2:12" x14ac:dyDescent="0.2">
      <c r="J77" s="37"/>
    </row>
    <row r="78" spans="2:12" x14ac:dyDescent="0.2">
      <c r="H78" s="38"/>
    </row>
  </sheetData>
  <sheetProtection algorithmName="SHA-512" hashValue="HI93Nb/pmouO145YH/5XPJH5BDUcTJ/m88hk3/cUg2rW0rP/gZLlAYnFLu+pH4m3z3UMxxwB84RtLK/Ymkbpgg==" saltValue="hjUMm7XuKZXsHauL896L8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74" xr:uid="{15D87CA2-D2D5-4D44-A415-2F918BB164EF}">
      <formula1>ROUND(I11,2)</formula1>
    </dataValidation>
  </dataValidations>
  <hyperlinks>
    <hyperlink ref="O4" location="'Rek. obj.'!A1" display="*späť na Rek. obj." xr:uid="{376ABA55-6A27-485C-B326-D1B424223979}"/>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AA570E-8930-4460-A591-BFD1DB642E39}">
  <sheetPr codeName="Hárok25">
    <tabColor theme="6" tint="0.39997558519241921"/>
    <pageSetUpPr fitToPage="1"/>
  </sheetPr>
  <dimension ref="B1:BM89"/>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20.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47"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1145</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1146</v>
      </c>
      <c r="F12" s="7" t="s">
        <v>1147</v>
      </c>
      <c r="G12" s="8" t="s">
        <v>395</v>
      </c>
      <c r="H12" s="9">
        <v>4</v>
      </c>
      <c r="I12" s="29"/>
      <c r="J12" s="49">
        <f t="shared" ref="J12:J15" si="0">ROUND(I12*H12,2)</f>
        <v>0</v>
      </c>
      <c r="K12" s="10"/>
      <c r="L12" s="16"/>
    </row>
    <row r="13" spans="2:15" s="1" customFormat="1" ht="22.8" x14ac:dyDescent="0.2">
      <c r="B13" s="14"/>
      <c r="C13" s="5" t="s">
        <v>422</v>
      </c>
      <c r="D13" s="5" t="s">
        <v>288</v>
      </c>
      <c r="E13" s="6" t="s">
        <v>1148</v>
      </c>
      <c r="F13" s="7" t="s">
        <v>1149</v>
      </c>
      <c r="G13" s="8" t="s">
        <v>291</v>
      </c>
      <c r="H13" s="9">
        <v>20</v>
      </c>
      <c r="I13" s="29"/>
      <c r="J13" s="30">
        <f t="shared" si="0"/>
        <v>0</v>
      </c>
      <c r="K13" s="10"/>
      <c r="L13" s="16"/>
    </row>
    <row r="14" spans="2:15" s="20" customFormat="1" ht="11.4" x14ac:dyDescent="0.2">
      <c r="B14" s="19"/>
      <c r="C14" s="5" t="s">
        <v>443</v>
      </c>
      <c r="D14" s="5" t="s">
        <v>288</v>
      </c>
      <c r="E14" s="6" t="s">
        <v>1150</v>
      </c>
      <c r="F14" s="7" t="s">
        <v>1151</v>
      </c>
      <c r="G14" s="8" t="s">
        <v>395</v>
      </c>
      <c r="H14" s="9">
        <v>4</v>
      </c>
      <c r="I14" s="29"/>
      <c r="J14" s="30">
        <f t="shared" si="0"/>
        <v>0</v>
      </c>
      <c r="K14" s="10"/>
      <c r="L14" s="36"/>
    </row>
    <row r="15" spans="2:15" s="1" customFormat="1" ht="11.4" x14ac:dyDescent="0.2">
      <c r="B15" s="14"/>
      <c r="C15" s="5" t="s">
        <v>459</v>
      </c>
      <c r="D15" s="5" t="s">
        <v>288</v>
      </c>
      <c r="E15" s="6" t="s">
        <v>396</v>
      </c>
      <c r="F15" s="7" t="s">
        <v>397</v>
      </c>
      <c r="G15" s="8" t="s">
        <v>395</v>
      </c>
      <c r="H15" s="9">
        <v>4</v>
      </c>
      <c r="I15" s="29"/>
      <c r="J15" s="49">
        <f t="shared" si="0"/>
        <v>0</v>
      </c>
      <c r="K15" s="10"/>
      <c r="L15" s="16"/>
    </row>
    <row r="16" spans="2:15" s="20" customFormat="1" ht="15" x14ac:dyDescent="0.25">
      <c r="B16" s="19"/>
      <c r="D16" s="21" t="s">
        <v>283</v>
      </c>
      <c r="E16" s="22" t="s">
        <v>284</v>
      </c>
      <c r="F16" s="22" t="s">
        <v>285</v>
      </c>
      <c r="I16" s="45"/>
      <c r="J16" s="23"/>
      <c r="K16" s="45"/>
      <c r="L16" s="36"/>
    </row>
    <row r="17" spans="2:65" s="20" customFormat="1" ht="15" x14ac:dyDescent="0.25">
      <c r="B17" s="19"/>
      <c r="D17" s="21" t="s">
        <v>283</v>
      </c>
      <c r="E17" s="22" t="s">
        <v>607</v>
      </c>
      <c r="F17" s="22" t="s">
        <v>608</v>
      </c>
      <c r="I17" s="45"/>
      <c r="J17" s="23"/>
      <c r="K17" s="45"/>
      <c r="L17" s="36"/>
    </row>
    <row r="18" spans="2:65" s="1" customFormat="1" ht="22.8" x14ac:dyDescent="0.2">
      <c r="B18" s="14"/>
      <c r="C18" s="5" t="s">
        <v>489</v>
      </c>
      <c r="D18" s="5" t="s">
        <v>288</v>
      </c>
      <c r="E18" s="6" t="s">
        <v>1152</v>
      </c>
      <c r="F18" s="7" t="s">
        <v>1153</v>
      </c>
      <c r="G18" s="8" t="s">
        <v>314</v>
      </c>
      <c r="H18" s="9">
        <v>90</v>
      </c>
      <c r="I18" s="29"/>
      <c r="J18" s="49">
        <f t="shared" ref="J18:J84" si="1">ROUND(I18*H18,2)</f>
        <v>0</v>
      </c>
      <c r="K18" s="10"/>
      <c r="L18" s="16"/>
    </row>
    <row r="19" spans="2:65" s="1" customFormat="1" ht="11.4" x14ac:dyDescent="0.2">
      <c r="B19" s="14"/>
      <c r="C19" s="5" t="s">
        <v>492</v>
      </c>
      <c r="D19" s="50" t="s">
        <v>284</v>
      </c>
      <c r="E19" s="51" t="s">
        <v>1154</v>
      </c>
      <c r="F19" s="52" t="s">
        <v>1155</v>
      </c>
      <c r="G19" s="53" t="s">
        <v>314</v>
      </c>
      <c r="H19" s="54">
        <v>90</v>
      </c>
      <c r="I19" s="29"/>
      <c r="J19" s="55">
        <f t="shared" si="1"/>
        <v>0</v>
      </c>
      <c r="K19" s="10"/>
      <c r="L19" s="56"/>
      <c r="M19" s="57"/>
      <c r="N19" s="58"/>
      <c r="O19" s="59"/>
      <c r="P19" s="59"/>
      <c r="Q19" s="59"/>
      <c r="R19" s="59"/>
      <c r="S19" s="59"/>
      <c r="T19" s="59"/>
      <c r="AR19" s="60"/>
      <c r="AT19" s="60"/>
      <c r="AU19" s="60"/>
      <c r="AY19" s="61"/>
      <c r="BE19" s="62"/>
      <c r="BF19" s="62"/>
      <c r="BG19" s="62"/>
      <c r="BH19" s="62"/>
      <c r="BI19" s="62"/>
      <c r="BJ19" s="61"/>
      <c r="BK19" s="62"/>
      <c r="BL19" s="61"/>
      <c r="BM19" s="60"/>
    </row>
    <row r="20" spans="2:65" s="1" customFormat="1" ht="11.4" x14ac:dyDescent="0.2">
      <c r="B20" s="14"/>
      <c r="C20" s="5" t="s">
        <v>495</v>
      </c>
      <c r="D20" s="5" t="s">
        <v>288</v>
      </c>
      <c r="E20" s="6" t="s">
        <v>1156</v>
      </c>
      <c r="F20" s="7" t="s">
        <v>1157</v>
      </c>
      <c r="G20" s="8" t="s">
        <v>291</v>
      </c>
      <c r="H20" s="9">
        <v>30</v>
      </c>
      <c r="I20" s="29"/>
      <c r="J20" s="49">
        <f t="shared" si="1"/>
        <v>0</v>
      </c>
      <c r="K20" s="10"/>
      <c r="L20" s="16"/>
    </row>
    <row r="21" spans="2:65" s="1" customFormat="1" ht="11.4" x14ac:dyDescent="0.2">
      <c r="B21" s="14"/>
      <c r="C21" s="5" t="s">
        <v>498</v>
      </c>
      <c r="D21" s="50" t="s">
        <v>284</v>
      </c>
      <c r="E21" s="51" t="s">
        <v>1158</v>
      </c>
      <c r="F21" s="52" t="s">
        <v>1159</v>
      </c>
      <c r="G21" s="53" t="s">
        <v>291</v>
      </c>
      <c r="H21" s="54">
        <v>30</v>
      </c>
      <c r="I21" s="29"/>
      <c r="J21" s="55">
        <f t="shared" si="1"/>
        <v>0</v>
      </c>
      <c r="K21" s="10"/>
      <c r="L21" s="56"/>
      <c r="M21" s="57"/>
      <c r="N21" s="58"/>
      <c r="O21" s="59"/>
      <c r="P21" s="59"/>
      <c r="Q21" s="59"/>
      <c r="R21" s="59"/>
      <c r="S21" s="59"/>
      <c r="T21" s="59"/>
      <c r="AR21" s="60"/>
      <c r="AT21" s="60"/>
      <c r="AU21" s="60"/>
      <c r="AY21" s="61"/>
      <c r="BE21" s="62"/>
      <c r="BF21" s="62"/>
      <c r="BG21" s="62"/>
      <c r="BH21" s="62"/>
      <c r="BI21" s="62"/>
      <c r="BJ21" s="61"/>
      <c r="BK21" s="62"/>
      <c r="BL21" s="61"/>
      <c r="BM21" s="60"/>
    </row>
    <row r="22" spans="2:65" s="1" customFormat="1" ht="11.4" x14ac:dyDescent="0.2">
      <c r="B22" s="14"/>
      <c r="C22" s="5" t="s">
        <v>441</v>
      </c>
      <c r="D22" s="5" t="s">
        <v>288</v>
      </c>
      <c r="E22" s="6" t="s">
        <v>1160</v>
      </c>
      <c r="F22" s="7" t="s">
        <v>1161</v>
      </c>
      <c r="G22" s="8" t="s">
        <v>314</v>
      </c>
      <c r="H22" s="9">
        <v>30</v>
      </c>
      <c r="I22" s="29"/>
      <c r="J22" s="49">
        <f t="shared" si="1"/>
        <v>0</v>
      </c>
      <c r="K22" s="10"/>
      <c r="L22" s="16"/>
    </row>
    <row r="23" spans="2:65" s="1" customFormat="1" ht="11.4" x14ac:dyDescent="0.2">
      <c r="B23" s="14"/>
      <c r="C23" s="5" t="s">
        <v>503</v>
      </c>
      <c r="D23" s="50" t="s">
        <v>284</v>
      </c>
      <c r="E23" s="51" t="s">
        <v>1162</v>
      </c>
      <c r="F23" s="52" t="s">
        <v>1163</v>
      </c>
      <c r="G23" s="53" t="s">
        <v>314</v>
      </c>
      <c r="H23" s="54">
        <v>30</v>
      </c>
      <c r="I23" s="29"/>
      <c r="J23" s="55">
        <f t="shared" si="1"/>
        <v>0</v>
      </c>
      <c r="K23" s="10"/>
      <c r="L23" s="56"/>
      <c r="M23" s="57"/>
      <c r="N23" s="58"/>
      <c r="O23" s="59"/>
      <c r="P23" s="59"/>
      <c r="Q23" s="59"/>
      <c r="R23" s="59"/>
      <c r="S23" s="59"/>
      <c r="T23" s="59"/>
      <c r="AR23" s="60"/>
      <c r="AT23" s="60"/>
      <c r="AU23" s="60"/>
      <c r="AY23" s="61"/>
      <c r="BE23" s="62"/>
      <c r="BF23" s="62"/>
      <c r="BG23" s="62"/>
      <c r="BH23" s="62"/>
      <c r="BI23" s="62"/>
      <c r="BJ23" s="61"/>
      <c r="BK23" s="62"/>
      <c r="BL23" s="61"/>
      <c r="BM23" s="60"/>
    </row>
    <row r="24" spans="2:65" s="1" customFormat="1" ht="11.4" x14ac:dyDescent="0.2">
      <c r="B24" s="14"/>
      <c r="C24" s="5" t="s">
        <v>506</v>
      </c>
      <c r="D24" s="5" t="s">
        <v>288</v>
      </c>
      <c r="E24" s="6" t="s">
        <v>1164</v>
      </c>
      <c r="F24" s="7" t="s">
        <v>1165</v>
      </c>
      <c r="G24" s="8" t="s">
        <v>314</v>
      </c>
      <c r="H24" s="9">
        <v>6</v>
      </c>
      <c r="I24" s="29"/>
      <c r="J24" s="49">
        <f t="shared" si="1"/>
        <v>0</v>
      </c>
      <c r="K24" s="10"/>
      <c r="L24" s="16"/>
    </row>
    <row r="25" spans="2:65" s="1" customFormat="1" ht="11.4" x14ac:dyDescent="0.2">
      <c r="B25" s="14"/>
      <c r="C25" s="5" t="s">
        <v>509</v>
      </c>
      <c r="D25" s="50" t="s">
        <v>284</v>
      </c>
      <c r="E25" s="51" t="s">
        <v>1166</v>
      </c>
      <c r="F25" s="52" t="s">
        <v>1167</v>
      </c>
      <c r="G25" s="53" t="s">
        <v>314</v>
      </c>
      <c r="H25" s="54">
        <v>6</v>
      </c>
      <c r="I25" s="29"/>
      <c r="J25" s="55">
        <f t="shared" si="1"/>
        <v>0</v>
      </c>
      <c r="K25" s="10"/>
      <c r="L25" s="56"/>
      <c r="M25" s="57"/>
      <c r="N25" s="58"/>
      <c r="O25" s="59"/>
      <c r="P25" s="59"/>
      <c r="Q25" s="59"/>
      <c r="R25" s="59"/>
      <c r="S25" s="59"/>
      <c r="T25" s="59"/>
      <c r="AR25" s="60"/>
      <c r="AT25" s="60"/>
      <c r="AU25" s="60"/>
      <c r="AY25" s="61"/>
      <c r="BE25" s="62"/>
      <c r="BF25" s="62"/>
      <c r="BG25" s="62"/>
      <c r="BH25" s="62"/>
      <c r="BI25" s="62"/>
      <c r="BJ25" s="61"/>
      <c r="BK25" s="62"/>
      <c r="BL25" s="61"/>
      <c r="BM25" s="60"/>
    </row>
    <row r="26" spans="2:65" s="1" customFormat="1" ht="11.4" x14ac:dyDescent="0.2">
      <c r="B26" s="14"/>
      <c r="C26" s="5" t="s">
        <v>512</v>
      </c>
      <c r="D26" s="50" t="s">
        <v>284</v>
      </c>
      <c r="E26" s="51" t="s">
        <v>1168</v>
      </c>
      <c r="F26" s="52" t="s">
        <v>1169</v>
      </c>
      <c r="G26" s="53" t="s">
        <v>314</v>
      </c>
      <c r="H26" s="54">
        <v>6</v>
      </c>
      <c r="I26" s="29"/>
      <c r="J26" s="55">
        <f t="shared" si="1"/>
        <v>0</v>
      </c>
      <c r="K26" s="10"/>
      <c r="L26" s="56"/>
      <c r="M26" s="57"/>
      <c r="N26" s="58"/>
      <c r="O26" s="59"/>
      <c r="P26" s="59"/>
      <c r="Q26" s="59"/>
      <c r="R26" s="59"/>
      <c r="S26" s="59"/>
      <c r="T26" s="59"/>
      <c r="AR26" s="60"/>
      <c r="AT26" s="60"/>
      <c r="AU26" s="60"/>
      <c r="AY26" s="61"/>
      <c r="BE26" s="62"/>
      <c r="BF26" s="62"/>
      <c r="BG26" s="62"/>
      <c r="BH26" s="62"/>
      <c r="BI26" s="62"/>
      <c r="BJ26" s="61"/>
      <c r="BK26" s="62"/>
      <c r="BL26" s="61"/>
      <c r="BM26" s="60"/>
    </row>
    <row r="27" spans="2:65" s="1" customFormat="1" ht="11.4" x14ac:dyDescent="0.2">
      <c r="B27" s="14"/>
      <c r="C27" s="5" t="s">
        <v>515</v>
      </c>
      <c r="D27" s="5" t="s">
        <v>288</v>
      </c>
      <c r="E27" s="6" t="s">
        <v>1170</v>
      </c>
      <c r="F27" s="7" t="s">
        <v>1171</v>
      </c>
      <c r="G27" s="8" t="s">
        <v>314</v>
      </c>
      <c r="H27" s="9">
        <v>2</v>
      </c>
      <c r="I27" s="29"/>
      <c r="J27" s="49">
        <f t="shared" si="1"/>
        <v>0</v>
      </c>
      <c r="K27" s="10"/>
      <c r="L27" s="16"/>
    </row>
    <row r="28" spans="2:65" s="1" customFormat="1" ht="11.4" x14ac:dyDescent="0.2">
      <c r="B28" s="14"/>
      <c r="C28" s="5" t="s">
        <v>518</v>
      </c>
      <c r="D28" s="50" t="s">
        <v>284</v>
      </c>
      <c r="E28" s="51" t="s">
        <v>1172</v>
      </c>
      <c r="F28" s="52" t="s">
        <v>1173</v>
      </c>
      <c r="G28" s="53" t="s">
        <v>314</v>
      </c>
      <c r="H28" s="54">
        <v>2</v>
      </c>
      <c r="I28" s="29"/>
      <c r="J28" s="55">
        <f t="shared" si="1"/>
        <v>0</v>
      </c>
      <c r="K28" s="10"/>
      <c r="L28" s="56"/>
      <c r="M28" s="57"/>
      <c r="N28" s="58"/>
      <c r="O28" s="59"/>
      <c r="P28" s="59"/>
      <c r="Q28" s="59"/>
      <c r="R28" s="59"/>
      <c r="S28" s="59"/>
      <c r="T28" s="59"/>
      <c r="AR28" s="60"/>
      <c r="AT28" s="60"/>
      <c r="AU28" s="60"/>
      <c r="AY28" s="61"/>
      <c r="BE28" s="62"/>
      <c r="BF28" s="62"/>
      <c r="BG28" s="62"/>
      <c r="BH28" s="62"/>
      <c r="BI28" s="62"/>
      <c r="BJ28" s="61"/>
      <c r="BK28" s="62"/>
      <c r="BL28" s="61"/>
      <c r="BM28" s="60"/>
    </row>
    <row r="29" spans="2:65" s="1" customFormat="1" ht="11.4" x14ac:dyDescent="0.2">
      <c r="B29" s="14"/>
      <c r="C29" s="5" t="s">
        <v>521</v>
      </c>
      <c r="D29" s="5" t="s">
        <v>288</v>
      </c>
      <c r="E29" s="6" t="s">
        <v>1174</v>
      </c>
      <c r="F29" s="7" t="s">
        <v>1175</v>
      </c>
      <c r="G29" s="8" t="s">
        <v>314</v>
      </c>
      <c r="H29" s="9">
        <v>2</v>
      </c>
      <c r="I29" s="29"/>
      <c r="J29" s="49">
        <f t="shared" si="1"/>
        <v>0</v>
      </c>
      <c r="K29" s="10"/>
      <c r="L29" s="16"/>
    </row>
    <row r="30" spans="2:65" s="1" customFormat="1" ht="11.4" x14ac:dyDescent="0.2">
      <c r="B30" s="14"/>
      <c r="C30" s="5" t="s">
        <v>525</v>
      </c>
      <c r="D30" s="5" t="s">
        <v>288</v>
      </c>
      <c r="E30" s="6" t="s">
        <v>1176</v>
      </c>
      <c r="F30" s="7" t="s">
        <v>1177</v>
      </c>
      <c r="G30" s="8" t="s">
        <v>314</v>
      </c>
      <c r="H30" s="9">
        <v>2</v>
      </c>
      <c r="I30" s="29"/>
      <c r="J30" s="49">
        <f t="shared" si="1"/>
        <v>0</v>
      </c>
      <c r="K30" s="10"/>
      <c r="L30" s="16"/>
    </row>
    <row r="31" spans="2:65" s="1" customFormat="1" ht="11.4" x14ac:dyDescent="0.2">
      <c r="B31" s="14"/>
      <c r="C31" s="5" t="s">
        <v>528</v>
      </c>
      <c r="D31" s="5" t="s">
        <v>288</v>
      </c>
      <c r="E31" s="6" t="s">
        <v>1178</v>
      </c>
      <c r="F31" s="7" t="s">
        <v>1179</v>
      </c>
      <c r="G31" s="8" t="s">
        <v>291</v>
      </c>
      <c r="H31" s="9">
        <v>75</v>
      </c>
      <c r="I31" s="29"/>
      <c r="J31" s="49">
        <f t="shared" si="1"/>
        <v>0</v>
      </c>
      <c r="K31" s="10"/>
      <c r="L31" s="16"/>
    </row>
    <row r="32" spans="2:65" s="1" customFormat="1" ht="11.4" x14ac:dyDescent="0.2">
      <c r="B32" s="14"/>
      <c r="C32" s="5" t="s">
        <v>531</v>
      </c>
      <c r="D32" s="50" t="s">
        <v>284</v>
      </c>
      <c r="E32" s="51" t="s">
        <v>1180</v>
      </c>
      <c r="F32" s="52" t="s">
        <v>1181</v>
      </c>
      <c r="G32" s="53" t="s">
        <v>291</v>
      </c>
      <c r="H32" s="54">
        <v>75</v>
      </c>
      <c r="I32" s="29"/>
      <c r="J32" s="55">
        <f t="shared" si="1"/>
        <v>0</v>
      </c>
      <c r="K32" s="10"/>
      <c r="L32" s="56"/>
      <c r="M32" s="57"/>
      <c r="N32" s="58"/>
      <c r="O32" s="59"/>
      <c r="P32" s="59"/>
      <c r="Q32" s="59"/>
      <c r="R32" s="59"/>
      <c r="S32" s="59"/>
      <c r="T32" s="59"/>
      <c r="AR32" s="60"/>
      <c r="AT32" s="60"/>
      <c r="AU32" s="60"/>
      <c r="AY32" s="61"/>
      <c r="BE32" s="62"/>
      <c r="BF32" s="62"/>
      <c r="BG32" s="62"/>
      <c r="BH32" s="62"/>
      <c r="BI32" s="62"/>
      <c r="BJ32" s="61"/>
      <c r="BK32" s="62"/>
      <c r="BL32" s="61"/>
      <c r="BM32" s="60"/>
    </row>
    <row r="33" spans="2:65" s="1" customFormat="1" ht="11.4" x14ac:dyDescent="0.2">
      <c r="B33" s="14"/>
      <c r="C33" s="5" t="s">
        <v>534</v>
      </c>
      <c r="D33" s="5" t="s">
        <v>288</v>
      </c>
      <c r="E33" s="6" t="s">
        <v>1182</v>
      </c>
      <c r="F33" s="7" t="s">
        <v>1183</v>
      </c>
      <c r="G33" s="8" t="s">
        <v>291</v>
      </c>
      <c r="H33" s="9">
        <v>30</v>
      </c>
      <c r="I33" s="29"/>
      <c r="J33" s="49">
        <f t="shared" si="1"/>
        <v>0</v>
      </c>
      <c r="K33" s="10"/>
      <c r="L33" s="16"/>
    </row>
    <row r="34" spans="2:65" s="1" customFormat="1" ht="11.4" x14ac:dyDescent="0.2">
      <c r="B34" s="14"/>
      <c r="C34" s="5" t="s">
        <v>537</v>
      </c>
      <c r="D34" s="50" t="s">
        <v>284</v>
      </c>
      <c r="E34" s="51" t="s">
        <v>1184</v>
      </c>
      <c r="F34" s="52" t="s">
        <v>1185</v>
      </c>
      <c r="G34" s="53" t="s">
        <v>291</v>
      </c>
      <c r="H34" s="54">
        <v>30</v>
      </c>
      <c r="I34" s="29"/>
      <c r="J34" s="55">
        <f t="shared" si="1"/>
        <v>0</v>
      </c>
      <c r="K34" s="10"/>
      <c r="L34" s="56"/>
      <c r="M34" s="57"/>
      <c r="N34" s="58"/>
      <c r="O34" s="59"/>
      <c r="P34" s="59"/>
      <c r="Q34" s="59"/>
      <c r="R34" s="59"/>
      <c r="S34" s="59"/>
      <c r="T34" s="59"/>
      <c r="AR34" s="60"/>
      <c r="AT34" s="60"/>
      <c r="AU34" s="60"/>
      <c r="AY34" s="61"/>
      <c r="BE34" s="62"/>
      <c r="BF34" s="62"/>
      <c r="BG34" s="62"/>
      <c r="BH34" s="62"/>
      <c r="BI34" s="62"/>
      <c r="BJ34" s="61"/>
      <c r="BK34" s="62"/>
      <c r="BL34" s="61"/>
      <c r="BM34" s="60"/>
    </row>
    <row r="35" spans="2:65" s="1" customFormat="1" ht="11.4" x14ac:dyDescent="0.2">
      <c r="B35" s="14"/>
      <c r="C35" s="5" t="s">
        <v>540</v>
      </c>
      <c r="D35" s="5" t="s">
        <v>288</v>
      </c>
      <c r="E35" s="6" t="s">
        <v>1186</v>
      </c>
      <c r="F35" s="7" t="s">
        <v>1187</v>
      </c>
      <c r="G35" s="8" t="s">
        <v>314</v>
      </c>
      <c r="H35" s="9">
        <v>2</v>
      </c>
      <c r="I35" s="29"/>
      <c r="J35" s="49">
        <f t="shared" si="1"/>
        <v>0</v>
      </c>
      <c r="K35" s="10"/>
      <c r="L35" s="16"/>
    </row>
    <row r="36" spans="2:65" s="20" customFormat="1" ht="15" x14ac:dyDescent="0.25">
      <c r="B36" s="19"/>
      <c r="D36" s="21" t="s">
        <v>283</v>
      </c>
      <c r="E36" s="22" t="s">
        <v>286</v>
      </c>
      <c r="F36" s="22" t="s">
        <v>287</v>
      </c>
      <c r="I36" s="45"/>
      <c r="J36" s="23"/>
      <c r="K36" s="45"/>
      <c r="L36" s="36"/>
    </row>
    <row r="37" spans="2:65" s="1" customFormat="1" ht="11.4" x14ac:dyDescent="0.2">
      <c r="B37" s="14"/>
      <c r="C37" s="5">
        <v>23</v>
      </c>
      <c r="D37" s="5" t="s">
        <v>288</v>
      </c>
      <c r="E37" s="6" t="s">
        <v>1188</v>
      </c>
      <c r="F37" s="7" t="s">
        <v>1189</v>
      </c>
      <c r="G37" s="8" t="s">
        <v>314</v>
      </c>
      <c r="H37" s="9">
        <v>2</v>
      </c>
      <c r="I37" s="29"/>
      <c r="J37" s="30">
        <f t="shared" si="1"/>
        <v>0</v>
      </c>
      <c r="K37" s="10"/>
      <c r="L37" s="16"/>
    </row>
    <row r="38" spans="2:65" s="1" customFormat="1" ht="11.4" x14ac:dyDescent="0.2">
      <c r="B38" s="14"/>
      <c r="C38" s="5">
        <v>24</v>
      </c>
      <c r="D38" s="5" t="s">
        <v>288</v>
      </c>
      <c r="E38" s="6" t="s">
        <v>1190</v>
      </c>
      <c r="F38" s="7" t="s">
        <v>1191</v>
      </c>
      <c r="G38" s="8" t="s">
        <v>314</v>
      </c>
      <c r="H38" s="9">
        <v>2</v>
      </c>
      <c r="I38" s="29"/>
      <c r="J38" s="30">
        <f t="shared" si="1"/>
        <v>0</v>
      </c>
      <c r="K38" s="10"/>
      <c r="L38" s="16"/>
    </row>
    <row r="39" spans="2:65" s="1" customFormat="1" ht="11.4" x14ac:dyDescent="0.2">
      <c r="B39" s="14"/>
      <c r="C39" s="5">
        <v>25</v>
      </c>
      <c r="D39" s="5" t="s">
        <v>288</v>
      </c>
      <c r="E39" s="6" t="s">
        <v>1192</v>
      </c>
      <c r="F39" s="7" t="s">
        <v>1193</v>
      </c>
      <c r="G39" s="8" t="s">
        <v>314</v>
      </c>
      <c r="H39" s="9">
        <v>2</v>
      </c>
      <c r="I39" s="29"/>
      <c r="J39" s="30">
        <f t="shared" si="1"/>
        <v>0</v>
      </c>
      <c r="K39" s="10"/>
      <c r="L39" s="16"/>
    </row>
    <row r="40" spans="2:65" s="1" customFormat="1" ht="11.4" x14ac:dyDescent="0.2">
      <c r="B40" s="14"/>
      <c r="C40" s="5">
        <v>26</v>
      </c>
      <c r="D40" s="50" t="s">
        <v>284</v>
      </c>
      <c r="E40" s="51" t="s">
        <v>1194</v>
      </c>
      <c r="F40" s="52" t="s">
        <v>1195</v>
      </c>
      <c r="G40" s="53" t="s">
        <v>314</v>
      </c>
      <c r="H40" s="54">
        <v>2</v>
      </c>
      <c r="I40" s="29"/>
      <c r="J40" s="63">
        <f t="shared" si="1"/>
        <v>0</v>
      </c>
      <c r="K40" s="10"/>
      <c r="L40" s="64"/>
      <c r="M40" s="57"/>
      <c r="N40" s="58"/>
      <c r="O40" s="59"/>
      <c r="P40" s="59"/>
      <c r="Q40" s="59"/>
      <c r="R40" s="59"/>
      <c r="S40" s="59"/>
      <c r="T40" s="59"/>
      <c r="AR40" s="60"/>
      <c r="AT40" s="60"/>
      <c r="AU40" s="60"/>
      <c r="AY40" s="61"/>
      <c r="BE40" s="62"/>
      <c r="BF40" s="62"/>
      <c r="BG40" s="62"/>
      <c r="BH40" s="62"/>
      <c r="BI40" s="62"/>
      <c r="BJ40" s="61"/>
      <c r="BK40" s="62"/>
      <c r="BL40" s="61"/>
      <c r="BM40" s="60"/>
    </row>
    <row r="41" spans="2:65" s="1" customFormat="1" ht="11.4" x14ac:dyDescent="0.2">
      <c r="B41" s="14"/>
      <c r="C41" s="5">
        <v>27</v>
      </c>
      <c r="D41" s="50" t="s">
        <v>284</v>
      </c>
      <c r="E41" s="51" t="s">
        <v>1196</v>
      </c>
      <c r="F41" s="52" t="s">
        <v>1197</v>
      </c>
      <c r="G41" s="53" t="s">
        <v>314</v>
      </c>
      <c r="H41" s="54">
        <v>1</v>
      </c>
      <c r="I41" s="29"/>
      <c r="J41" s="63">
        <f t="shared" si="1"/>
        <v>0</v>
      </c>
      <c r="K41" s="10"/>
      <c r="L41" s="64"/>
      <c r="M41" s="57"/>
      <c r="N41" s="58"/>
      <c r="O41" s="59"/>
      <c r="P41" s="59"/>
      <c r="Q41" s="59"/>
      <c r="R41" s="59"/>
      <c r="S41" s="59"/>
      <c r="T41" s="59"/>
      <c r="AR41" s="60"/>
      <c r="AT41" s="60"/>
      <c r="AU41" s="60"/>
      <c r="AY41" s="61"/>
      <c r="BE41" s="62"/>
      <c r="BF41" s="62"/>
      <c r="BG41" s="62"/>
      <c r="BH41" s="62"/>
      <c r="BI41" s="62"/>
      <c r="BJ41" s="61"/>
      <c r="BK41" s="62"/>
      <c r="BL41" s="61"/>
      <c r="BM41" s="60"/>
    </row>
    <row r="42" spans="2:65" s="1" customFormat="1" ht="11.4" x14ac:dyDescent="0.2">
      <c r="B42" s="14"/>
      <c r="C42" s="5">
        <v>28</v>
      </c>
      <c r="D42" s="5" t="s">
        <v>288</v>
      </c>
      <c r="E42" s="6" t="s">
        <v>1198</v>
      </c>
      <c r="F42" s="7" t="s">
        <v>1199</v>
      </c>
      <c r="G42" s="8" t="s">
        <v>314</v>
      </c>
      <c r="H42" s="9">
        <v>3</v>
      </c>
      <c r="I42" s="29"/>
      <c r="J42" s="30">
        <f t="shared" si="1"/>
        <v>0</v>
      </c>
      <c r="K42" s="29"/>
      <c r="L42" s="16"/>
    </row>
    <row r="43" spans="2:65" s="1" customFormat="1" ht="11.4" x14ac:dyDescent="0.2">
      <c r="B43" s="14"/>
      <c r="C43" s="5">
        <v>29</v>
      </c>
      <c r="D43" s="50" t="s">
        <v>284</v>
      </c>
      <c r="E43" s="51" t="s">
        <v>1200</v>
      </c>
      <c r="F43" s="52" t="s">
        <v>1201</v>
      </c>
      <c r="G43" s="53" t="s">
        <v>314</v>
      </c>
      <c r="H43" s="54">
        <v>3</v>
      </c>
      <c r="I43" s="29"/>
      <c r="J43" s="63">
        <f>ROUND(I43*H43,2)</f>
        <v>0</v>
      </c>
      <c r="K43" s="10"/>
      <c r="L43" s="64"/>
      <c r="M43" s="57"/>
      <c r="N43" s="58"/>
      <c r="O43" s="59"/>
      <c r="P43" s="59"/>
      <c r="Q43" s="59"/>
      <c r="R43" s="59"/>
      <c r="S43" s="59"/>
      <c r="T43" s="59"/>
      <c r="AR43" s="60"/>
      <c r="AT43" s="60"/>
      <c r="AU43" s="60"/>
      <c r="AY43" s="61"/>
      <c r="BE43" s="62"/>
      <c r="BF43" s="62"/>
      <c r="BG43" s="62"/>
      <c r="BH43" s="62"/>
      <c r="BI43" s="62"/>
      <c r="BJ43" s="61"/>
      <c r="BK43" s="62"/>
      <c r="BL43" s="61"/>
      <c r="BM43" s="60"/>
    </row>
    <row r="44" spans="2:65" s="1" customFormat="1" ht="11.4" x14ac:dyDescent="0.2">
      <c r="B44" s="14"/>
      <c r="C44" s="5">
        <v>30</v>
      </c>
      <c r="D44" s="50" t="s">
        <v>284</v>
      </c>
      <c r="E44" s="51" t="s">
        <v>1202</v>
      </c>
      <c r="F44" s="52" t="s">
        <v>1203</v>
      </c>
      <c r="G44" s="53" t="s">
        <v>314</v>
      </c>
      <c r="H44" s="54">
        <v>1</v>
      </c>
      <c r="I44" s="29"/>
      <c r="J44" s="63">
        <f t="shared" ref="J44:J65" si="2">ROUND(I44*H44,2)</f>
        <v>0</v>
      </c>
      <c r="K44" s="10"/>
      <c r="L44" s="64"/>
      <c r="M44" s="57"/>
      <c r="N44" s="58"/>
      <c r="O44" s="59"/>
      <c r="P44" s="59"/>
      <c r="Q44" s="59"/>
      <c r="R44" s="59"/>
      <c r="S44" s="59"/>
      <c r="T44" s="59"/>
      <c r="AR44" s="60"/>
      <c r="AT44" s="60"/>
      <c r="AU44" s="60"/>
      <c r="AY44" s="61"/>
      <c r="BE44" s="62"/>
      <c r="BF44" s="62"/>
      <c r="BG44" s="62"/>
      <c r="BH44" s="62"/>
      <c r="BI44" s="62"/>
      <c r="BJ44" s="61"/>
      <c r="BK44" s="62"/>
      <c r="BL44" s="61"/>
      <c r="BM44" s="60"/>
    </row>
    <row r="45" spans="2:65" s="1" customFormat="1" ht="11.4" x14ac:dyDescent="0.2">
      <c r="B45" s="14"/>
      <c r="C45" s="5">
        <v>31</v>
      </c>
      <c r="D45" s="50" t="s">
        <v>284</v>
      </c>
      <c r="E45" s="51" t="s">
        <v>1204</v>
      </c>
      <c r="F45" s="52" t="s">
        <v>1205</v>
      </c>
      <c r="G45" s="53" t="s">
        <v>314</v>
      </c>
      <c r="H45" s="54">
        <v>1</v>
      </c>
      <c r="I45" s="29"/>
      <c r="J45" s="63">
        <f t="shared" si="2"/>
        <v>0</v>
      </c>
      <c r="K45" s="10"/>
      <c r="L45" s="64"/>
      <c r="M45" s="57"/>
      <c r="N45" s="58"/>
      <c r="O45" s="59"/>
      <c r="P45" s="59"/>
      <c r="Q45" s="59"/>
      <c r="R45" s="59"/>
      <c r="S45" s="59"/>
      <c r="T45" s="59"/>
      <c r="AR45" s="60"/>
      <c r="AT45" s="60"/>
      <c r="AU45" s="60"/>
      <c r="AY45" s="61"/>
      <c r="BE45" s="62"/>
      <c r="BF45" s="62"/>
      <c r="BG45" s="62"/>
      <c r="BH45" s="62"/>
      <c r="BI45" s="62"/>
      <c r="BJ45" s="61"/>
      <c r="BK45" s="62"/>
      <c r="BL45" s="61"/>
      <c r="BM45" s="60"/>
    </row>
    <row r="46" spans="2:65" s="1" customFormat="1" ht="11.4" x14ac:dyDescent="0.2">
      <c r="B46" s="14"/>
      <c r="C46" s="5">
        <v>32</v>
      </c>
      <c r="D46" s="5" t="s">
        <v>288</v>
      </c>
      <c r="E46" s="6" t="s">
        <v>1206</v>
      </c>
      <c r="F46" s="7" t="s">
        <v>1207</v>
      </c>
      <c r="G46" s="8" t="s">
        <v>314</v>
      </c>
      <c r="H46" s="9">
        <v>3</v>
      </c>
      <c r="I46" s="29"/>
      <c r="J46" s="30">
        <f t="shared" si="2"/>
        <v>0</v>
      </c>
      <c r="K46" s="29"/>
      <c r="L46" s="16"/>
    </row>
    <row r="47" spans="2:65" s="1" customFormat="1" ht="11.4" x14ac:dyDescent="0.2">
      <c r="B47" s="14"/>
      <c r="C47" s="5">
        <v>33</v>
      </c>
      <c r="D47" s="50" t="s">
        <v>284</v>
      </c>
      <c r="E47" s="51" t="s">
        <v>1208</v>
      </c>
      <c r="F47" s="52" t="s">
        <v>1209</v>
      </c>
      <c r="G47" s="53" t="s">
        <v>314</v>
      </c>
      <c r="H47" s="54">
        <v>3</v>
      </c>
      <c r="I47" s="29"/>
      <c r="J47" s="63">
        <f t="shared" si="2"/>
        <v>0</v>
      </c>
      <c r="K47" s="29"/>
      <c r="L47" s="64"/>
      <c r="M47" s="57"/>
      <c r="N47" s="58"/>
      <c r="O47" s="59"/>
      <c r="P47" s="59"/>
      <c r="Q47" s="59"/>
      <c r="R47" s="59"/>
      <c r="S47" s="59"/>
      <c r="T47" s="59"/>
      <c r="AR47" s="60"/>
      <c r="AT47" s="60"/>
      <c r="AU47" s="60"/>
      <c r="AY47" s="61"/>
      <c r="BE47" s="62"/>
      <c r="BF47" s="62"/>
      <c r="BG47" s="62"/>
      <c r="BH47" s="62"/>
      <c r="BI47" s="62"/>
      <c r="BJ47" s="61"/>
      <c r="BK47" s="62"/>
      <c r="BL47" s="61"/>
      <c r="BM47" s="60"/>
    </row>
    <row r="48" spans="2:65" s="1" customFormat="1" ht="11.4" x14ac:dyDescent="0.2">
      <c r="B48" s="14"/>
      <c r="C48" s="5">
        <v>34</v>
      </c>
      <c r="D48" s="5" t="s">
        <v>288</v>
      </c>
      <c r="E48" s="6" t="s">
        <v>1210</v>
      </c>
      <c r="F48" s="7" t="s">
        <v>1211</v>
      </c>
      <c r="G48" s="8" t="s">
        <v>314</v>
      </c>
      <c r="H48" s="9">
        <v>3</v>
      </c>
      <c r="I48" s="29"/>
      <c r="J48" s="30">
        <f t="shared" si="2"/>
        <v>0</v>
      </c>
      <c r="K48" s="29"/>
      <c r="L48" s="16"/>
    </row>
    <row r="49" spans="2:65" s="1" customFormat="1" ht="11.4" x14ac:dyDescent="0.2">
      <c r="B49" s="14"/>
      <c r="C49" s="5">
        <v>35</v>
      </c>
      <c r="D49" s="50" t="s">
        <v>284</v>
      </c>
      <c r="E49" s="51" t="s">
        <v>1212</v>
      </c>
      <c r="F49" s="52" t="s">
        <v>1213</v>
      </c>
      <c r="G49" s="53" t="s">
        <v>314</v>
      </c>
      <c r="H49" s="54">
        <v>3</v>
      </c>
      <c r="I49" s="29"/>
      <c r="J49" s="63">
        <f t="shared" si="2"/>
        <v>0</v>
      </c>
      <c r="K49" s="29"/>
      <c r="L49" s="64"/>
      <c r="M49" s="57"/>
      <c r="N49" s="58"/>
      <c r="O49" s="59"/>
      <c r="P49" s="59"/>
      <c r="Q49" s="59"/>
      <c r="R49" s="59"/>
      <c r="S49" s="59"/>
      <c r="T49" s="59"/>
      <c r="AR49" s="60"/>
      <c r="AT49" s="60"/>
      <c r="AU49" s="60"/>
      <c r="AY49" s="61"/>
      <c r="BE49" s="62"/>
      <c r="BF49" s="62"/>
      <c r="BG49" s="62"/>
      <c r="BH49" s="62"/>
      <c r="BI49" s="62"/>
      <c r="BJ49" s="61"/>
      <c r="BK49" s="62"/>
      <c r="BL49" s="61"/>
      <c r="BM49" s="60"/>
    </row>
    <row r="50" spans="2:65" s="1" customFormat="1" ht="11.4" x14ac:dyDescent="0.2">
      <c r="B50" s="14"/>
      <c r="C50" s="5">
        <v>36</v>
      </c>
      <c r="D50" s="5" t="s">
        <v>288</v>
      </c>
      <c r="E50" s="6" t="s">
        <v>1214</v>
      </c>
      <c r="F50" s="7" t="s">
        <v>1215</v>
      </c>
      <c r="G50" s="8" t="s">
        <v>314</v>
      </c>
      <c r="H50" s="9">
        <v>3</v>
      </c>
      <c r="I50" s="29"/>
      <c r="J50" s="30">
        <f t="shared" si="2"/>
        <v>0</v>
      </c>
      <c r="K50" s="29"/>
      <c r="L50" s="16"/>
    </row>
    <row r="51" spans="2:65" s="1" customFormat="1" ht="11.4" x14ac:dyDescent="0.2">
      <c r="B51" s="14"/>
      <c r="C51" s="5">
        <v>37</v>
      </c>
      <c r="D51" s="50" t="s">
        <v>284</v>
      </c>
      <c r="E51" s="51" t="s">
        <v>1216</v>
      </c>
      <c r="F51" s="52" t="s">
        <v>1217</v>
      </c>
      <c r="G51" s="53" t="s">
        <v>314</v>
      </c>
      <c r="H51" s="54">
        <v>3</v>
      </c>
      <c r="I51" s="29"/>
      <c r="J51" s="63">
        <f t="shared" si="2"/>
        <v>0</v>
      </c>
      <c r="K51" s="29"/>
      <c r="L51" s="64"/>
      <c r="M51" s="57"/>
      <c r="N51" s="58"/>
      <c r="O51" s="59"/>
      <c r="P51" s="59"/>
      <c r="Q51" s="59"/>
      <c r="R51" s="59"/>
      <c r="S51" s="59"/>
      <c r="T51" s="59"/>
      <c r="AR51" s="60"/>
      <c r="AT51" s="60"/>
      <c r="AU51" s="60"/>
      <c r="AY51" s="61"/>
      <c r="BE51" s="62"/>
      <c r="BF51" s="62"/>
      <c r="BG51" s="62"/>
      <c r="BH51" s="62"/>
      <c r="BI51" s="62"/>
      <c r="BJ51" s="61"/>
      <c r="BK51" s="62"/>
      <c r="BL51" s="61"/>
      <c r="BM51" s="60"/>
    </row>
    <row r="52" spans="2:65" s="1" customFormat="1" ht="11.4" x14ac:dyDescent="0.2">
      <c r="B52" s="14"/>
      <c r="C52" s="5">
        <v>38</v>
      </c>
      <c r="D52" s="5" t="s">
        <v>288</v>
      </c>
      <c r="E52" s="6" t="s">
        <v>1218</v>
      </c>
      <c r="F52" s="7" t="s">
        <v>1219</v>
      </c>
      <c r="G52" s="8" t="s">
        <v>314</v>
      </c>
      <c r="H52" s="9">
        <v>2</v>
      </c>
      <c r="I52" s="29"/>
      <c r="J52" s="30">
        <f t="shared" si="2"/>
        <v>0</v>
      </c>
      <c r="K52" s="29"/>
      <c r="L52" s="16"/>
    </row>
    <row r="53" spans="2:65" s="1" customFormat="1" ht="11.4" x14ac:dyDescent="0.2">
      <c r="B53" s="14"/>
      <c r="C53" s="5">
        <v>39</v>
      </c>
      <c r="D53" s="50" t="s">
        <v>284</v>
      </c>
      <c r="E53" s="51" t="s">
        <v>1220</v>
      </c>
      <c r="F53" s="52" t="s">
        <v>1221</v>
      </c>
      <c r="G53" s="53" t="s">
        <v>314</v>
      </c>
      <c r="H53" s="54">
        <v>2</v>
      </c>
      <c r="I53" s="29"/>
      <c r="J53" s="63">
        <f t="shared" si="2"/>
        <v>0</v>
      </c>
      <c r="K53" s="10"/>
      <c r="L53" s="64"/>
      <c r="M53" s="57"/>
      <c r="N53" s="58"/>
      <c r="O53" s="59"/>
      <c r="P53" s="59"/>
      <c r="Q53" s="59"/>
      <c r="R53" s="59"/>
      <c r="S53" s="59"/>
      <c r="T53" s="59"/>
      <c r="AR53" s="60"/>
      <c r="AT53" s="60"/>
      <c r="AU53" s="60"/>
      <c r="AY53" s="61"/>
      <c r="BE53" s="62"/>
      <c r="BF53" s="62"/>
      <c r="BG53" s="62"/>
      <c r="BH53" s="62"/>
      <c r="BI53" s="62"/>
      <c r="BJ53" s="61"/>
      <c r="BK53" s="62"/>
      <c r="BL53" s="61"/>
      <c r="BM53" s="60"/>
    </row>
    <row r="54" spans="2:65" s="1" customFormat="1" ht="11.4" x14ac:dyDescent="0.2">
      <c r="B54" s="14"/>
      <c r="C54" s="5">
        <v>40</v>
      </c>
      <c r="D54" s="5" t="s">
        <v>288</v>
      </c>
      <c r="E54" s="6" t="s">
        <v>1222</v>
      </c>
      <c r="F54" s="7" t="s">
        <v>1223</v>
      </c>
      <c r="G54" s="8" t="s">
        <v>314</v>
      </c>
      <c r="H54" s="9">
        <v>3</v>
      </c>
      <c r="I54" s="29"/>
      <c r="J54" s="30">
        <f t="shared" si="2"/>
        <v>0</v>
      </c>
      <c r="K54" s="29"/>
      <c r="L54" s="16"/>
    </row>
    <row r="55" spans="2:65" s="1" customFormat="1" ht="11.4" x14ac:dyDescent="0.2">
      <c r="B55" s="14"/>
      <c r="C55" s="5">
        <v>41</v>
      </c>
      <c r="D55" s="50" t="s">
        <v>284</v>
      </c>
      <c r="E55" s="51" t="s">
        <v>1224</v>
      </c>
      <c r="F55" s="52" t="s">
        <v>1225</v>
      </c>
      <c r="G55" s="53" t="s">
        <v>314</v>
      </c>
      <c r="H55" s="54">
        <v>3</v>
      </c>
      <c r="I55" s="29"/>
      <c r="J55" s="63">
        <f t="shared" si="2"/>
        <v>0</v>
      </c>
      <c r="K55" s="10"/>
      <c r="L55" s="64"/>
      <c r="M55" s="57"/>
      <c r="N55" s="58"/>
      <c r="O55" s="59"/>
      <c r="P55" s="59"/>
      <c r="Q55" s="59"/>
      <c r="R55" s="59"/>
      <c r="S55" s="59"/>
      <c r="T55" s="59"/>
      <c r="AR55" s="60"/>
      <c r="AT55" s="60"/>
      <c r="AU55" s="60"/>
      <c r="AY55" s="61"/>
      <c r="BE55" s="62"/>
      <c r="BF55" s="62"/>
      <c r="BG55" s="62"/>
      <c r="BH55" s="62"/>
      <c r="BI55" s="62"/>
      <c r="BJ55" s="61"/>
      <c r="BK55" s="62"/>
      <c r="BL55" s="61"/>
      <c r="BM55" s="60"/>
    </row>
    <row r="56" spans="2:65" s="1" customFormat="1" ht="11.4" x14ac:dyDescent="0.2">
      <c r="B56" s="14"/>
      <c r="C56" s="5">
        <v>42</v>
      </c>
      <c r="D56" s="5" t="s">
        <v>288</v>
      </c>
      <c r="E56" s="6" t="s">
        <v>784</v>
      </c>
      <c r="F56" s="7" t="s">
        <v>1226</v>
      </c>
      <c r="G56" s="8" t="s">
        <v>291</v>
      </c>
      <c r="H56" s="9">
        <v>60</v>
      </c>
      <c r="I56" s="29"/>
      <c r="J56" s="30">
        <f t="shared" si="2"/>
        <v>0</v>
      </c>
      <c r="K56" s="29"/>
      <c r="L56" s="16"/>
    </row>
    <row r="57" spans="2:65" s="1" customFormat="1" ht="11.4" x14ac:dyDescent="0.2">
      <c r="B57" s="14"/>
      <c r="C57" s="5">
        <v>43</v>
      </c>
      <c r="D57" s="50" t="s">
        <v>284</v>
      </c>
      <c r="E57" s="51" t="s">
        <v>1227</v>
      </c>
      <c r="F57" s="52" t="s">
        <v>1228</v>
      </c>
      <c r="G57" s="53" t="s">
        <v>314</v>
      </c>
      <c r="H57" s="54">
        <v>6</v>
      </c>
      <c r="I57" s="29"/>
      <c r="J57" s="63">
        <f t="shared" si="2"/>
        <v>0</v>
      </c>
      <c r="K57" s="10"/>
      <c r="L57" s="64"/>
      <c r="M57" s="57"/>
      <c r="N57" s="58"/>
      <c r="O57" s="59"/>
      <c r="P57" s="59"/>
      <c r="Q57" s="59"/>
      <c r="R57" s="59"/>
      <c r="S57" s="59"/>
      <c r="T57" s="59"/>
      <c r="AR57" s="60"/>
      <c r="AT57" s="60"/>
      <c r="AU57" s="60"/>
      <c r="AY57" s="61"/>
      <c r="BE57" s="62"/>
      <c r="BF57" s="62"/>
      <c r="BG57" s="62"/>
      <c r="BH57" s="62"/>
      <c r="BI57" s="62"/>
      <c r="BJ57" s="61"/>
      <c r="BK57" s="62"/>
      <c r="BL57" s="61"/>
      <c r="BM57" s="60"/>
    </row>
    <row r="58" spans="2:65" s="1" customFormat="1" ht="11.4" x14ac:dyDescent="0.2">
      <c r="B58" s="14"/>
      <c r="C58" s="5">
        <v>44</v>
      </c>
      <c r="D58" s="5" t="s">
        <v>288</v>
      </c>
      <c r="E58" s="6" t="s">
        <v>1229</v>
      </c>
      <c r="F58" s="7" t="s">
        <v>1230</v>
      </c>
      <c r="G58" s="8" t="s">
        <v>314</v>
      </c>
      <c r="H58" s="9">
        <v>1</v>
      </c>
      <c r="I58" s="29"/>
      <c r="J58" s="30">
        <f t="shared" si="2"/>
        <v>0</v>
      </c>
      <c r="K58" s="10"/>
      <c r="L58" s="16"/>
    </row>
    <row r="59" spans="2:65" s="1" customFormat="1" ht="11.4" x14ac:dyDescent="0.2">
      <c r="B59" s="14"/>
      <c r="C59" s="5">
        <v>45</v>
      </c>
      <c r="D59" s="5" t="s">
        <v>288</v>
      </c>
      <c r="E59" s="6" t="s">
        <v>1231</v>
      </c>
      <c r="F59" s="7" t="s">
        <v>1232</v>
      </c>
      <c r="G59" s="8" t="s">
        <v>314</v>
      </c>
      <c r="H59" s="9">
        <v>1</v>
      </c>
      <c r="I59" s="29"/>
      <c r="J59" s="30">
        <f t="shared" si="2"/>
        <v>0</v>
      </c>
      <c r="K59" s="10"/>
      <c r="L59" s="16"/>
    </row>
    <row r="60" spans="2:65" s="1" customFormat="1" ht="11.4" x14ac:dyDescent="0.2">
      <c r="B60" s="14"/>
      <c r="C60" s="5">
        <v>46</v>
      </c>
      <c r="D60" s="5" t="s">
        <v>288</v>
      </c>
      <c r="E60" s="6" t="s">
        <v>1233</v>
      </c>
      <c r="F60" s="7" t="s">
        <v>1234</v>
      </c>
      <c r="G60" s="8" t="s">
        <v>314</v>
      </c>
      <c r="H60" s="9">
        <v>1</v>
      </c>
      <c r="I60" s="29"/>
      <c r="J60" s="30">
        <f t="shared" si="2"/>
        <v>0</v>
      </c>
      <c r="K60" s="10"/>
      <c r="L60" s="16"/>
      <c r="V60" s="65"/>
    </row>
    <row r="61" spans="2:65" s="1" customFormat="1" ht="11.4" x14ac:dyDescent="0.2">
      <c r="B61" s="14"/>
      <c r="C61" s="5">
        <v>47</v>
      </c>
      <c r="D61" s="5" t="s">
        <v>288</v>
      </c>
      <c r="E61" s="6" t="s">
        <v>1235</v>
      </c>
      <c r="F61" s="7" t="s">
        <v>1236</v>
      </c>
      <c r="G61" s="8" t="s">
        <v>314</v>
      </c>
      <c r="H61" s="9">
        <v>1</v>
      </c>
      <c r="I61" s="29"/>
      <c r="J61" s="30">
        <f t="shared" si="2"/>
        <v>0</v>
      </c>
      <c r="K61" s="10"/>
      <c r="L61" s="16"/>
    </row>
    <row r="62" spans="2:65" s="20" customFormat="1" ht="15" x14ac:dyDescent="0.25">
      <c r="B62" s="19"/>
      <c r="D62" s="21" t="s">
        <v>283</v>
      </c>
      <c r="E62" s="22" t="s">
        <v>391</v>
      </c>
      <c r="F62" s="22" t="s">
        <v>1237</v>
      </c>
      <c r="I62" s="45"/>
      <c r="J62" s="23"/>
      <c r="K62" s="45"/>
      <c r="L62" s="36"/>
    </row>
    <row r="63" spans="2:65" s="1" customFormat="1" ht="11.4" x14ac:dyDescent="0.2">
      <c r="B63" s="14"/>
      <c r="C63" s="5">
        <v>48</v>
      </c>
      <c r="D63" s="5" t="s">
        <v>288</v>
      </c>
      <c r="E63" s="6" t="s">
        <v>1238</v>
      </c>
      <c r="F63" s="7" t="s">
        <v>1239</v>
      </c>
      <c r="G63" s="8" t="s">
        <v>291</v>
      </c>
      <c r="H63" s="9">
        <v>25</v>
      </c>
      <c r="I63" s="29"/>
      <c r="J63" s="30">
        <f t="shared" si="2"/>
        <v>0</v>
      </c>
      <c r="K63" s="10"/>
      <c r="L63" s="16"/>
    </row>
    <row r="64" spans="2:65" s="1" customFormat="1" ht="11.4" x14ac:dyDescent="0.2">
      <c r="B64" s="14"/>
      <c r="C64" s="5">
        <v>49</v>
      </c>
      <c r="D64" s="5" t="s">
        <v>288</v>
      </c>
      <c r="E64" s="6" t="s">
        <v>853</v>
      </c>
      <c r="F64" s="7" t="s">
        <v>854</v>
      </c>
      <c r="G64" s="8" t="s">
        <v>291</v>
      </c>
      <c r="H64" s="9">
        <v>20</v>
      </c>
      <c r="I64" s="29"/>
      <c r="J64" s="30">
        <f t="shared" si="2"/>
        <v>0</v>
      </c>
      <c r="K64" s="10"/>
      <c r="L64" s="16"/>
    </row>
    <row r="65" spans="2:65" s="1" customFormat="1" ht="11.4" x14ac:dyDescent="0.2">
      <c r="B65" s="14"/>
      <c r="C65" s="5">
        <v>50</v>
      </c>
      <c r="D65" s="5" t="s">
        <v>288</v>
      </c>
      <c r="E65" s="6" t="s">
        <v>398</v>
      </c>
      <c r="F65" s="7" t="s">
        <v>399</v>
      </c>
      <c r="G65" s="8" t="s">
        <v>291</v>
      </c>
      <c r="H65" s="9">
        <v>5</v>
      </c>
      <c r="I65" s="29"/>
      <c r="J65" s="30">
        <f t="shared" si="2"/>
        <v>0</v>
      </c>
      <c r="K65" s="10"/>
      <c r="L65" s="16"/>
    </row>
    <row r="66" spans="2:65" s="1" customFormat="1" ht="11.4" x14ac:dyDescent="0.2">
      <c r="B66" s="14"/>
      <c r="C66" s="5">
        <v>51</v>
      </c>
      <c r="D66" s="5" t="s">
        <v>288</v>
      </c>
      <c r="E66" s="6" t="s">
        <v>582</v>
      </c>
      <c r="F66" s="7" t="s">
        <v>583</v>
      </c>
      <c r="G66" s="8" t="s">
        <v>291</v>
      </c>
      <c r="H66" s="9">
        <v>50</v>
      </c>
      <c r="I66" s="29"/>
      <c r="J66" s="30">
        <f t="shared" si="1"/>
        <v>0</v>
      </c>
      <c r="K66" s="10"/>
      <c r="L66" s="16"/>
    </row>
    <row r="67" spans="2:65" s="1" customFormat="1" ht="11.4" x14ac:dyDescent="0.2">
      <c r="B67" s="14"/>
      <c r="C67" s="5">
        <v>52</v>
      </c>
      <c r="D67" s="50" t="s">
        <v>284</v>
      </c>
      <c r="E67" s="51" t="s">
        <v>862</v>
      </c>
      <c r="F67" s="52" t="s">
        <v>863</v>
      </c>
      <c r="G67" s="53" t="s">
        <v>435</v>
      </c>
      <c r="H67" s="54">
        <v>2.6</v>
      </c>
      <c r="I67" s="29"/>
      <c r="J67" s="63">
        <f t="shared" si="1"/>
        <v>0</v>
      </c>
      <c r="K67" s="10"/>
      <c r="L67" s="64"/>
      <c r="M67" s="57"/>
      <c r="N67" s="58"/>
      <c r="O67" s="59"/>
      <c r="P67" s="59"/>
      <c r="Q67" s="59"/>
      <c r="R67" s="59"/>
      <c r="S67" s="59"/>
      <c r="T67" s="59"/>
      <c r="AR67" s="60"/>
      <c r="AT67" s="60"/>
      <c r="AU67" s="60"/>
      <c r="AY67" s="61"/>
      <c r="BE67" s="62"/>
      <c r="BF67" s="62"/>
      <c r="BG67" s="62"/>
      <c r="BH67" s="62"/>
      <c r="BI67" s="62"/>
      <c r="BJ67" s="61"/>
      <c r="BK67" s="62"/>
      <c r="BL67" s="61"/>
      <c r="BM67" s="60"/>
    </row>
    <row r="68" spans="2:65" s="1" customFormat="1" ht="11.4" x14ac:dyDescent="0.2">
      <c r="B68" s="14"/>
      <c r="C68" s="5">
        <v>53</v>
      </c>
      <c r="D68" s="5" t="s">
        <v>288</v>
      </c>
      <c r="E68" s="6" t="s">
        <v>1240</v>
      </c>
      <c r="F68" s="7" t="s">
        <v>1241</v>
      </c>
      <c r="G68" s="8" t="s">
        <v>291</v>
      </c>
      <c r="H68" s="9">
        <v>50</v>
      </c>
      <c r="I68" s="29"/>
      <c r="J68" s="30">
        <f t="shared" si="1"/>
        <v>0</v>
      </c>
      <c r="K68" s="10"/>
      <c r="L68" s="16"/>
    </row>
    <row r="69" spans="2:65" s="1" customFormat="1" ht="11.4" x14ac:dyDescent="0.2">
      <c r="B69" s="14"/>
      <c r="C69" s="5">
        <v>54</v>
      </c>
      <c r="D69" s="50" t="s">
        <v>284</v>
      </c>
      <c r="E69" s="51" t="s">
        <v>1242</v>
      </c>
      <c r="F69" s="52" t="s">
        <v>1243</v>
      </c>
      <c r="G69" s="53" t="s">
        <v>314</v>
      </c>
      <c r="H69" s="54">
        <v>100</v>
      </c>
      <c r="I69" s="29"/>
      <c r="J69" s="63">
        <f t="shared" si="1"/>
        <v>0</v>
      </c>
      <c r="K69" s="10"/>
      <c r="L69" s="64"/>
      <c r="M69" s="57"/>
      <c r="N69" s="58"/>
      <c r="O69" s="59"/>
      <c r="P69" s="59"/>
      <c r="Q69" s="59"/>
      <c r="R69" s="59"/>
      <c r="S69" s="59"/>
      <c r="T69" s="59"/>
      <c r="AR69" s="60"/>
      <c r="AT69" s="60"/>
      <c r="AU69" s="60"/>
      <c r="AY69" s="61"/>
      <c r="BE69" s="62"/>
      <c r="BF69" s="62"/>
      <c r="BG69" s="62"/>
      <c r="BH69" s="62"/>
      <c r="BI69" s="62"/>
      <c r="BJ69" s="61"/>
      <c r="BK69" s="62"/>
      <c r="BL69" s="61"/>
      <c r="BM69" s="60"/>
    </row>
    <row r="70" spans="2:65" s="1" customFormat="1" ht="22.8" x14ac:dyDescent="0.2">
      <c r="B70" s="14"/>
      <c r="C70" s="5">
        <v>55</v>
      </c>
      <c r="D70" s="50" t="s">
        <v>284</v>
      </c>
      <c r="E70" s="51" t="s">
        <v>1244</v>
      </c>
      <c r="F70" s="52" t="s">
        <v>1245</v>
      </c>
      <c r="G70" s="53" t="s">
        <v>314</v>
      </c>
      <c r="H70" s="54">
        <v>50</v>
      </c>
      <c r="I70" s="29"/>
      <c r="J70" s="63">
        <f t="shared" si="1"/>
        <v>0</v>
      </c>
      <c r="K70" s="10"/>
      <c r="L70" s="64"/>
      <c r="M70" s="57"/>
      <c r="N70" s="58"/>
      <c r="O70" s="59"/>
      <c r="P70" s="59"/>
      <c r="Q70" s="59"/>
      <c r="R70" s="59"/>
      <c r="S70" s="59"/>
      <c r="T70" s="59"/>
      <c r="AR70" s="60"/>
      <c r="AT70" s="60"/>
      <c r="AU70" s="60"/>
      <c r="AY70" s="61"/>
      <c r="BE70" s="62"/>
      <c r="BF70" s="62"/>
      <c r="BG70" s="62"/>
      <c r="BH70" s="62"/>
      <c r="BI70" s="62"/>
      <c r="BJ70" s="61"/>
      <c r="BK70" s="62"/>
      <c r="BL70" s="61"/>
      <c r="BM70" s="60"/>
    </row>
    <row r="71" spans="2:65" s="1" customFormat="1" ht="11.4" x14ac:dyDescent="0.2">
      <c r="B71" s="14"/>
      <c r="C71" s="5">
        <v>56</v>
      </c>
      <c r="D71" s="5" t="s">
        <v>288</v>
      </c>
      <c r="E71" s="6" t="s">
        <v>1246</v>
      </c>
      <c r="F71" s="7" t="s">
        <v>1247</v>
      </c>
      <c r="G71" s="8" t="s">
        <v>291</v>
      </c>
      <c r="H71" s="9">
        <v>25</v>
      </c>
      <c r="I71" s="29"/>
      <c r="J71" s="30">
        <f t="shared" si="1"/>
        <v>0</v>
      </c>
      <c r="K71" s="10"/>
      <c r="L71" s="16"/>
    </row>
    <row r="72" spans="2:65" s="1" customFormat="1" ht="11.4" x14ac:dyDescent="0.2">
      <c r="B72" s="14"/>
      <c r="C72" s="5">
        <v>57</v>
      </c>
      <c r="D72" s="5" t="s">
        <v>288</v>
      </c>
      <c r="E72" s="6" t="s">
        <v>881</v>
      </c>
      <c r="F72" s="7" t="s">
        <v>882</v>
      </c>
      <c r="G72" s="8" t="s">
        <v>291</v>
      </c>
      <c r="H72" s="9">
        <v>20</v>
      </c>
      <c r="I72" s="29"/>
      <c r="J72" s="30">
        <f t="shared" si="1"/>
        <v>0</v>
      </c>
      <c r="K72" s="10"/>
      <c r="L72" s="16"/>
    </row>
    <row r="73" spans="2:65" s="1" customFormat="1" ht="11.4" x14ac:dyDescent="0.2">
      <c r="B73" s="14"/>
      <c r="C73" s="5">
        <v>58</v>
      </c>
      <c r="D73" s="5" t="s">
        <v>288</v>
      </c>
      <c r="E73" s="6" t="s">
        <v>414</v>
      </c>
      <c r="F73" s="7" t="s">
        <v>415</v>
      </c>
      <c r="G73" s="8" t="s">
        <v>291</v>
      </c>
      <c r="H73" s="9">
        <v>5</v>
      </c>
      <c r="I73" s="29"/>
      <c r="J73" s="30">
        <f t="shared" si="1"/>
        <v>0</v>
      </c>
      <c r="K73" s="10"/>
      <c r="L73" s="16"/>
    </row>
    <row r="74" spans="2:65" s="1" customFormat="1" ht="11.4" x14ac:dyDescent="0.2">
      <c r="B74" s="14"/>
      <c r="C74" s="5">
        <v>59</v>
      </c>
      <c r="D74" s="5" t="s">
        <v>288</v>
      </c>
      <c r="E74" s="6" t="s">
        <v>1248</v>
      </c>
      <c r="F74" s="7" t="s">
        <v>1249</v>
      </c>
      <c r="G74" s="8" t="s">
        <v>395</v>
      </c>
      <c r="H74" s="9">
        <v>5</v>
      </c>
      <c r="I74" s="29"/>
      <c r="J74" s="30">
        <f t="shared" si="1"/>
        <v>0</v>
      </c>
      <c r="K74" s="10"/>
      <c r="L74" s="16"/>
    </row>
    <row r="75" spans="2:65" s="1" customFormat="1" ht="11.4" x14ac:dyDescent="0.2">
      <c r="B75" s="14"/>
      <c r="C75" s="5">
        <v>60</v>
      </c>
      <c r="D75" s="5" t="s">
        <v>288</v>
      </c>
      <c r="E75" s="6" t="s">
        <v>1250</v>
      </c>
      <c r="F75" s="7" t="s">
        <v>1251</v>
      </c>
      <c r="G75" s="8" t="s">
        <v>395</v>
      </c>
      <c r="H75" s="9">
        <v>150</v>
      </c>
      <c r="I75" s="29"/>
      <c r="J75" s="30">
        <f t="shared" si="1"/>
        <v>0</v>
      </c>
      <c r="K75" s="10"/>
      <c r="L75" s="16"/>
    </row>
    <row r="76" spans="2:65" s="1" customFormat="1" ht="11.4" x14ac:dyDescent="0.2">
      <c r="B76" s="14"/>
      <c r="C76" s="5">
        <v>61</v>
      </c>
      <c r="D76" s="5" t="s">
        <v>288</v>
      </c>
      <c r="E76" s="6" t="s">
        <v>1252</v>
      </c>
      <c r="F76" s="7" t="s">
        <v>594</v>
      </c>
      <c r="G76" s="8" t="s">
        <v>595</v>
      </c>
      <c r="H76" s="9">
        <v>55</v>
      </c>
      <c r="I76" s="29"/>
      <c r="J76" s="30">
        <f t="shared" si="1"/>
        <v>0</v>
      </c>
      <c r="K76" s="10"/>
      <c r="L76" s="16"/>
    </row>
    <row r="77" spans="2:65" s="20" customFormat="1" ht="15" x14ac:dyDescent="0.25">
      <c r="B77" s="19"/>
      <c r="D77" s="21" t="s">
        <v>283</v>
      </c>
      <c r="E77" s="22" t="s">
        <v>1253</v>
      </c>
      <c r="F77" s="22" t="s">
        <v>1254</v>
      </c>
      <c r="I77" s="45"/>
      <c r="J77" s="23"/>
      <c r="K77" s="45"/>
      <c r="L77" s="36"/>
    </row>
    <row r="78" spans="2:65" s="1" customFormat="1" ht="11.4" x14ac:dyDescent="0.2">
      <c r="B78" s="14"/>
      <c r="C78" s="5">
        <v>62</v>
      </c>
      <c r="D78" s="5" t="s">
        <v>288</v>
      </c>
      <c r="E78" s="6" t="s">
        <v>1255</v>
      </c>
      <c r="F78" s="7" t="s">
        <v>1256</v>
      </c>
      <c r="G78" s="8" t="s">
        <v>1257</v>
      </c>
      <c r="H78" s="9">
        <v>12</v>
      </c>
      <c r="I78" s="29"/>
      <c r="J78" s="30">
        <f t="shared" si="1"/>
        <v>0</v>
      </c>
      <c r="K78" s="10"/>
      <c r="L78" s="16"/>
    </row>
    <row r="79" spans="2:65" s="1" customFormat="1" ht="11.4" x14ac:dyDescent="0.2">
      <c r="B79" s="14"/>
      <c r="C79" s="5">
        <v>63</v>
      </c>
      <c r="D79" s="5" t="s">
        <v>288</v>
      </c>
      <c r="E79" s="6" t="s">
        <v>1258</v>
      </c>
      <c r="F79" s="7" t="s">
        <v>1259</v>
      </c>
      <c r="G79" s="8" t="s">
        <v>1260</v>
      </c>
      <c r="H79" s="9">
        <v>15</v>
      </c>
      <c r="I79" s="29"/>
      <c r="J79" s="30">
        <f t="shared" si="1"/>
        <v>0</v>
      </c>
      <c r="K79" s="10"/>
      <c r="L79" s="16"/>
    </row>
    <row r="80" spans="2:65" s="1" customFormat="1" ht="11.4" x14ac:dyDescent="0.2">
      <c r="B80" s="14"/>
      <c r="C80" s="5">
        <v>64</v>
      </c>
      <c r="D80" s="5" t="s">
        <v>288</v>
      </c>
      <c r="E80" s="6" t="s">
        <v>1261</v>
      </c>
      <c r="F80" s="7" t="s">
        <v>1262</v>
      </c>
      <c r="G80" s="8" t="s">
        <v>1260</v>
      </c>
      <c r="H80" s="9">
        <v>15</v>
      </c>
      <c r="I80" s="29"/>
      <c r="J80" s="30">
        <f t="shared" si="1"/>
        <v>0</v>
      </c>
      <c r="K80" s="10"/>
      <c r="L80" s="16"/>
    </row>
    <row r="81" spans="2:12" s="20" customFormat="1" ht="15" x14ac:dyDescent="0.25">
      <c r="B81" s="19"/>
      <c r="D81" s="21" t="s">
        <v>283</v>
      </c>
      <c r="E81" s="22" t="s">
        <v>712</v>
      </c>
      <c r="F81" s="22" t="s">
        <v>713</v>
      </c>
      <c r="I81" s="45"/>
      <c r="J81" s="23"/>
      <c r="K81" s="45"/>
      <c r="L81" s="36"/>
    </row>
    <row r="82" spans="2:12" s="1" customFormat="1" ht="22.8" x14ac:dyDescent="0.2">
      <c r="B82" s="14"/>
      <c r="C82" s="5">
        <v>65</v>
      </c>
      <c r="D82" s="5" t="s">
        <v>288</v>
      </c>
      <c r="E82" s="6" t="s">
        <v>1263</v>
      </c>
      <c r="F82" s="7" t="s">
        <v>1264</v>
      </c>
      <c r="G82" s="8" t="s">
        <v>716</v>
      </c>
      <c r="H82" s="9">
        <v>40</v>
      </c>
      <c r="I82" s="29"/>
      <c r="J82" s="30">
        <f t="shared" si="1"/>
        <v>0</v>
      </c>
      <c r="K82" s="10"/>
      <c r="L82" s="16"/>
    </row>
    <row r="83" spans="2:12" s="20" customFormat="1" ht="15" x14ac:dyDescent="0.25">
      <c r="B83" s="19"/>
      <c r="D83" s="21" t="s">
        <v>283</v>
      </c>
      <c r="E83" s="22" t="s">
        <v>1034</v>
      </c>
      <c r="F83" s="22" t="s">
        <v>1035</v>
      </c>
      <c r="I83" s="45"/>
      <c r="J83" s="23"/>
      <c r="K83" s="45"/>
      <c r="L83" s="36"/>
    </row>
    <row r="84" spans="2:12" s="1" customFormat="1" ht="11.4" x14ac:dyDescent="0.2">
      <c r="B84" s="14"/>
      <c r="C84" s="5">
        <v>66</v>
      </c>
      <c r="D84" s="5" t="s">
        <v>288</v>
      </c>
      <c r="E84" s="6" t="s">
        <v>1265</v>
      </c>
      <c r="F84" s="7" t="s">
        <v>1266</v>
      </c>
      <c r="G84" s="8" t="s">
        <v>1038</v>
      </c>
      <c r="H84" s="9">
        <v>1</v>
      </c>
      <c r="I84" s="29"/>
      <c r="J84" s="30">
        <f t="shared" si="1"/>
        <v>0</v>
      </c>
      <c r="K84" s="10"/>
      <c r="L84" s="16"/>
    </row>
    <row r="85" spans="2:12" s="1" customFormat="1" ht="22.95" customHeight="1" x14ac:dyDescent="0.3">
      <c r="B85" s="14"/>
      <c r="C85" s="18" t="s">
        <v>269</v>
      </c>
      <c r="J85" s="31">
        <f>SUM(J12:J84)</f>
        <v>0</v>
      </c>
      <c r="L85" s="16"/>
    </row>
    <row r="86" spans="2:12" s="1" customFormat="1" ht="6.9" customHeight="1" x14ac:dyDescent="0.2">
      <c r="B86" s="26"/>
      <c r="C86" s="27"/>
      <c r="D86" s="27"/>
      <c r="E86" s="27"/>
      <c r="F86" s="27"/>
      <c r="G86" s="27"/>
      <c r="H86" s="27"/>
      <c r="I86" s="27"/>
      <c r="J86" s="27"/>
      <c r="K86" s="27"/>
      <c r="L86" s="28"/>
    </row>
    <row r="88" spans="2:12" x14ac:dyDescent="0.2">
      <c r="J88" s="37"/>
    </row>
    <row r="89" spans="2:12" x14ac:dyDescent="0.2">
      <c r="H89" s="38"/>
    </row>
  </sheetData>
  <sheetProtection algorithmName="SHA-512" hashValue="RW9PBiOP713TMGLuPlPDriTd3VJoNsJ92WtKzq3yD2sC1Qy5DmSxCI32aMzwqYkpfoMUEdpma2PRNWB8iILdSw==" saltValue="powsT71Pbz4xdGQ6qwz5uQ=="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85" xr:uid="{4901EBC2-1589-4D81-820B-EB9A23DF4665}">
      <formula1>ROUND(I11,2)</formula1>
    </dataValidation>
  </dataValidations>
  <hyperlinks>
    <hyperlink ref="O4" location="'Rek. obj.'!A1" display="*späť na Rek. obj." xr:uid="{4A297290-290F-4D07-9A23-551318FF046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A3331D-6927-4A3B-AF69-16D7FE9A6359}">
  <sheetPr codeName="Hárok26">
    <tabColor theme="6" tint="0.39997558519241921"/>
    <pageSetUpPr fitToPage="1"/>
  </sheetPr>
  <dimension ref="B1:O26"/>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1267</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479</v>
      </c>
      <c r="J11" s="23"/>
      <c r="L11" s="36"/>
    </row>
    <row r="12" spans="2:15" s="1" customFormat="1" ht="11.4" x14ac:dyDescent="0.2">
      <c r="B12" s="14"/>
      <c r="C12" s="5" t="s">
        <v>419</v>
      </c>
      <c r="D12" s="5" t="s">
        <v>288</v>
      </c>
      <c r="E12" s="6" t="s">
        <v>950</v>
      </c>
      <c r="F12" s="7" t="s">
        <v>951</v>
      </c>
      <c r="G12" s="8" t="s">
        <v>291</v>
      </c>
      <c r="H12" s="9">
        <v>10</v>
      </c>
      <c r="I12" s="29"/>
      <c r="J12" s="30">
        <f t="shared" ref="J12:J15" si="0">ROUND(I12*H12,2)</f>
        <v>0</v>
      </c>
      <c r="K12" s="10"/>
      <c r="L12" s="16"/>
    </row>
    <row r="13" spans="2:15" s="1" customFormat="1" ht="11.4" x14ac:dyDescent="0.2">
      <c r="B13" s="14"/>
      <c r="C13" s="5" t="s">
        <v>422</v>
      </c>
      <c r="D13" s="5" t="s">
        <v>288</v>
      </c>
      <c r="E13" s="6" t="s">
        <v>952</v>
      </c>
      <c r="F13" s="7" t="s">
        <v>953</v>
      </c>
      <c r="G13" s="8" t="s">
        <v>486</v>
      </c>
      <c r="H13" s="9">
        <v>12</v>
      </c>
      <c r="I13" s="29"/>
      <c r="J13" s="30">
        <f t="shared" si="0"/>
        <v>0</v>
      </c>
      <c r="K13" s="10"/>
      <c r="L13" s="16"/>
    </row>
    <row r="14" spans="2:15" s="20" customFormat="1" ht="11.4" x14ac:dyDescent="0.2">
      <c r="B14" s="19"/>
      <c r="C14" s="5" t="s">
        <v>443</v>
      </c>
      <c r="D14" s="5" t="s">
        <v>288</v>
      </c>
      <c r="E14" s="6" t="s">
        <v>954</v>
      </c>
      <c r="F14" s="7" t="s">
        <v>955</v>
      </c>
      <c r="G14" s="8" t="s">
        <v>486</v>
      </c>
      <c r="H14" s="9">
        <v>1</v>
      </c>
      <c r="I14" s="29"/>
      <c r="J14" s="30">
        <f t="shared" si="0"/>
        <v>0</v>
      </c>
      <c r="K14" s="10"/>
      <c r="L14" s="36"/>
    </row>
    <row r="15" spans="2:15" s="1" customFormat="1" ht="11.4" x14ac:dyDescent="0.2">
      <c r="B15" s="14"/>
      <c r="C15" s="5" t="s">
        <v>459</v>
      </c>
      <c r="D15" s="5" t="s">
        <v>288</v>
      </c>
      <c r="E15" s="6" t="s">
        <v>956</v>
      </c>
      <c r="F15" s="7" t="s">
        <v>957</v>
      </c>
      <c r="G15" s="8" t="s">
        <v>486</v>
      </c>
      <c r="H15" s="9">
        <v>2</v>
      </c>
      <c r="I15" s="29"/>
      <c r="J15" s="30">
        <f t="shared" si="0"/>
        <v>0</v>
      </c>
      <c r="K15" s="10"/>
      <c r="L15" s="16"/>
    </row>
    <row r="16" spans="2:15" s="1" customFormat="1" ht="11.4" x14ac:dyDescent="0.2">
      <c r="B16" s="14"/>
      <c r="C16" s="5" t="s">
        <v>489</v>
      </c>
      <c r="D16" s="5" t="s">
        <v>288</v>
      </c>
      <c r="E16" s="6" t="s">
        <v>958</v>
      </c>
      <c r="F16" s="7" t="s">
        <v>959</v>
      </c>
      <c r="G16" s="8" t="s">
        <v>486</v>
      </c>
      <c r="H16" s="9">
        <v>1</v>
      </c>
      <c r="I16" s="29"/>
      <c r="J16" s="30">
        <f>ROUND(I16*H16,2)</f>
        <v>0</v>
      </c>
      <c r="K16" s="10"/>
      <c r="L16" s="16"/>
    </row>
    <row r="17" spans="2:12" s="1" customFormat="1" ht="11.4" x14ac:dyDescent="0.2">
      <c r="B17" s="14"/>
      <c r="C17" s="5" t="s">
        <v>492</v>
      </c>
      <c r="D17" s="5" t="s">
        <v>288</v>
      </c>
      <c r="E17" s="6" t="s">
        <v>960</v>
      </c>
      <c r="F17" s="7" t="s">
        <v>961</v>
      </c>
      <c r="G17" s="8" t="s">
        <v>524</v>
      </c>
      <c r="H17" s="9">
        <v>2</v>
      </c>
      <c r="I17" s="29"/>
      <c r="J17" s="30">
        <f t="shared" ref="J17:J21" si="1">ROUND(I17*H17,2)</f>
        <v>0</v>
      </c>
      <c r="K17" s="10"/>
      <c r="L17" s="16"/>
    </row>
    <row r="18" spans="2:12" s="1" customFormat="1" ht="11.4" x14ac:dyDescent="0.2">
      <c r="B18" s="14"/>
      <c r="C18" s="5" t="s">
        <v>495</v>
      </c>
      <c r="D18" s="5" t="s">
        <v>288</v>
      </c>
      <c r="E18" s="6" t="s">
        <v>962</v>
      </c>
      <c r="F18" s="7" t="s">
        <v>963</v>
      </c>
      <c r="G18" s="8" t="s">
        <v>486</v>
      </c>
      <c r="H18" s="9">
        <v>1</v>
      </c>
      <c r="I18" s="29"/>
      <c r="J18" s="30">
        <f t="shared" si="1"/>
        <v>0</v>
      </c>
      <c r="K18" s="10"/>
      <c r="L18" s="16"/>
    </row>
    <row r="19" spans="2:12" s="1" customFormat="1" ht="11.4" x14ac:dyDescent="0.2">
      <c r="B19" s="14"/>
      <c r="C19" s="5" t="s">
        <v>498</v>
      </c>
      <c r="D19" s="5" t="s">
        <v>288</v>
      </c>
      <c r="E19" s="6" t="s">
        <v>964</v>
      </c>
      <c r="F19" s="7" t="s">
        <v>965</v>
      </c>
      <c r="G19" s="8" t="s">
        <v>486</v>
      </c>
      <c r="H19" s="9">
        <v>1</v>
      </c>
      <c r="I19" s="29"/>
      <c r="J19" s="30">
        <f t="shared" si="1"/>
        <v>0</v>
      </c>
      <c r="K19" s="10"/>
      <c r="L19" s="16"/>
    </row>
    <row r="20" spans="2:12" s="1" customFormat="1" ht="11.4" x14ac:dyDescent="0.2">
      <c r="B20" s="14"/>
      <c r="C20" s="5" t="s">
        <v>441</v>
      </c>
      <c r="D20" s="5" t="s">
        <v>288</v>
      </c>
      <c r="E20" s="6" t="s">
        <v>968</v>
      </c>
      <c r="F20" s="7" t="s">
        <v>969</v>
      </c>
      <c r="G20" s="8" t="s">
        <v>486</v>
      </c>
      <c r="H20" s="9">
        <v>1</v>
      </c>
      <c r="I20" s="29"/>
      <c r="J20" s="30">
        <f t="shared" si="1"/>
        <v>0</v>
      </c>
      <c r="K20" s="10"/>
      <c r="L20" s="16"/>
    </row>
    <row r="21" spans="2:12" s="1" customFormat="1" ht="11.4" x14ac:dyDescent="0.2">
      <c r="B21" s="14"/>
      <c r="C21" s="5" t="s">
        <v>503</v>
      </c>
      <c r="D21" s="5" t="s">
        <v>288</v>
      </c>
      <c r="E21" s="6" t="s">
        <v>970</v>
      </c>
      <c r="F21" s="7" t="s">
        <v>971</v>
      </c>
      <c r="G21" s="8" t="s">
        <v>291</v>
      </c>
      <c r="H21" s="9">
        <v>10</v>
      </c>
      <c r="I21" s="29"/>
      <c r="J21" s="30">
        <f t="shared" si="1"/>
        <v>0</v>
      </c>
      <c r="K21" s="10"/>
      <c r="L21" s="16"/>
    </row>
    <row r="22" spans="2:12" s="1" customFormat="1" ht="22.95" customHeight="1" x14ac:dyDescent="0.3">
      <c r="B22" s="14"/>
      <c r="C22" s="18" t="s">
        <v>269</v>
      </c>
      <c r="J22" s="31">
        <f>SUM(J12:J21)</f>
        <v>0</v>
      </c>
      <c r="L22" s="16"/>
    </row>
    <row r="23" spans="2:12" s="1" customFormat="1" ht="6.9" customHeight="1" x14ac:dyDescent="0.2">
      <c r="B23" s="26"/>
      <c r="C23" s="27"/>
      <c r="D23" s="27"/>
      <c r="E23" s="27"/>
      <c r="F23" s="27"/>
      <c r="G23" s="27"/>
      <c r="H23" s="27"/>
      <c r="I23" s="27"/>
      <c r="J23" s="27"/>
      <c r="K23" s="27"/>
      <c r="L23" s="28"/>
    </row>
    <row r="25" spans="2:12" x14ac:dyDescent="0.2">
      <c r="J25" s="37"/>
    </row>
    <row r="26" spans="2:12" x14ac:dyDescent="0.2">
      <c r="H26" s="38"/>
    </row>
  </sheetData>
  <sheetProtection algorithmName="SHA-512" hashValue="0yDxsLfwIuWA12FYfeZrbrAbt7BlxMHflmhAvjjL9BOs0WiGL55cQQrPEfG5lENCz7RfkSQDdmB0wAMB48i+VQ==" saltValue="Zhnh7/XMFedvClffu2D4T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2" xr:uid="{CD391341-83C3-4F0F-8FCA-864021D4B199}">
      <formula1>ROUND(I11,2)</formula1>
    </dataValidation>
  </dataValidations>
  <hyperlinks>
    <hyperlink ref="O4" location="'Rek. obj.'!A1" display="*späť na Rek. obj." xr:uid="{000C41DD-3EAB-40D5-8A57-2E1DC8825926}"/>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64022B-6BB1-41AD-8BEC-8B18B64869A5}">
  <sheetPr codeName="Hárok27">
    <tabColor theme="3" tint="0.39997558519241921"/>
    <pageSetUpPr fitToPage="1"/>
  </sheetPr>
  <dimension ref="B1:O32"/>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1268</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479</v>
      </c>
      <c r="J11" s="23"/>
      <c r="L11" s="36"/>
    </row>
    <row r="12" spans="2:15" s="1" customFormat="1" ht="11.4" x14ac:dyDescent="0.2">
      <c r="B12" s="14"/>
      <c r="C12" s="5" t="s">
        <v>419</v>
      </c>
      <c r="D12" s="5" t="s">
        <v>288</v>
      </c>
      <c r="E12" s="6" t="s">
        <v>1269</v>
      </c>
      <c r="F12" s="7" t="s">
        <v>1270</v>
      </c>
      <c r="G12" s="8" t="s">
        <v>486</v>
      </c>
      <c r="H12" s="9">
        <v>1</v>
      </c>
      <c r="I12" s="29"/>
      <c r="J12" s="30">
        <f t="shared" ref="J12:J15" si="0">ROUND(I12*H12,2)</f>
        <v>0</v>
      </c>
      <c r="K12" s="10"/>
      <c r="L12" s="16"/>
    </row>
    <row r="13" spans="2:15" s="1" customFormat="1" ht="11.4" x14ac:dyDescent="0.2">
      <c r="B13" s="14"/>
      <c r="C13" s="5" t="s">
        <v>422</v>
      </c>
      <c r="D13" s="5" t="s">
        <v>288</v>
      </c>
      <c r="E13" s="6" t="s">
        <v>1271</v>
      </c>
      <c r="F13" s="7" t="s">
        <v>1272</v>
      </c>
      <c r="G13" s="8" t="s">
        <v>486</v>
      </c>
      <c r="H13" s="9">
        <v>2</v>
      </c>
      <c r="I13" s="29"/>
      <c r="J13" s="30">
        <f t="shared" si="0"/>
        <v>0</v>
      </c>
      <c r="K13" s="10"/>
      <c r="L13" s="16"/>
    </row>
    <row r="14" spans="2:15" s="20" customFormat="1" ht="11.4" x14ac:dyDescent="0.2">
      <c r="B14" s="19"/>
      <c r="C14" s="5" t="s">
        <v>443</v>
      </c>
      <c r="D14" s="5" t="s">
        <v>288</v>
      </c>
      <c r="E14" s="6" t="s">
        <v>1273</v>
      </c>
      <c r="F14" s="7" t="s">
        <v>1274</v>
      </c>
      <c r="G14" s="8" t="s">
        <v>486</v>
      </c>
      <c r="H14" s="9">
        <v>2</v>
      </c>
      <c r="I14" s="29"/>
      <c r="J14" s="30">
        <f t="shared" si="0"/>
        <v>0</v>
      </c>
      <c r="K14" s="10"/>
      <c r="L14" s="36"/>
    </row>
    <row r="15" spans="2:15" s="1" customFormat="1" ht="11.4" x14ac:dyDescent="0.2">
      <c r="B15" s="14"/>
      <c r="C15" s="5" t="s">
        <v>459</v>
      </c>
      <c r="D15" s="5" t="s">
        <v>288</v>
      </c>
      <c r="E15" s="6" t="s">
        <v>1275</v>
      </c>
      <c r="F15" s="7" t="s">
        <v>1276</v>
      </c>
      <c r="G15" s="8" t="s">
        <v>486</v>
      </c>
      <c r="H15" s="9">
        <v>2</v>
      </c>
      <c r="I15" s="29"/>
      <c r="J15" s="30">
        <f t="shared" si="0"/>
        <v>0</v>
      </c>
      <c r="K15" s="10"/>
      <c r="L15" s="16"/>
    </row>
    <row r="16" spans="2:15" s="1" customFormat="1" ht="11.4" x14ac:dyDescent="0.2">
      <c r="B16" s="14"/>
      <c r="C16" s="5" t="s">
        <v>489</v>
      </c>
      <c r="D16" s="5" t="s">
        <v>288</v>
      </c>
      <c r="E16" s="6" t="s">
        <v>1277</v>
      </c>
      <c r="F16" s="7" t="s">
        <v>1278</v>
      </c>
      <c r="G16" s="8" t="s">
        <v>486</v>
      </c>
      <c r="H16" s="9">
        <v>2</v>
      </c>
      <c r="I16" s="29"/>
      <c r="J16" s="30">
        <f>ROUND(I16*H16,2)</f>
        <v>0</v>
      </c>
      <c r="K16" s="10"/>
      <c r="L16" s="16"/>
    </row>
    <row r="17" spans="2:12" s="1" customFormat="1" ht="11.4" x14ac:dyDescent="0.2">
      <c r="B17" s="14"/>
      <c r="C17" s="5" t="s">
        <v>492</v>
      </c>
      <c r="D17" s="5" t="s">
        <v>288</v>
      </c>
      <c r="E17" s="6" t="s">
        <v>1279</v>
      </c>
      <c r="F17" s="7" t="s">
        <v>1280</v>
      </c>
      <c r="G17" s="8" t="s">
        <v>486</v>
      </c>
      <c r="H17" s="9">
        <v>30</v>
      </c>
      <c r="I17" s="29"/>
      <c r="J17" s="30">
        <f t="shared" ref="J17:J27" si="1">ROUND(I17*H17,2)</f>
        <v>0</v>
      </c>
      <c r="K17" s="10"/>
      <c r="L17" s="16"/>
    </row>
    <row r="18" spans="2:12" s="1" customFormat="1" ht="11.4" x14ac:dyDescent="0.2">
      <c r="B18" s="14"/>
      <c r="C18" s="5" t="s">
        <v>495</v>
      </c>
      <c r="D18" s="5" t="s">
        <v>288</v>
      </c>
      <c r="E18" s="6" t="s">
        <v>1281</v>
      </c>
      <c r="F18" s="7" t="s">
        <v>1282</v>
      </c>
      <c r="G18" s="8" t="s">
        <v>486</v>
      </c>
      <c r="H18" s="9">
        <v>1</v>
      </c>
      <c r="I18" s="29"/>
      <c r="J18" s="30">
        <f t="shared" si="1"/>
        <v>0</v>
      </c>
      <c r="K18" s="10"/>
      <c r="L18" s="16"/>
    </row>
    <row r="19" spans="2:12" s="1" customFormat="1" ht="11.4" x14ac:dyDescent="0.2">
      <c r="B19" s="14"/>
      <c r="C19" s="5" t="s">
        <v>498</v>
      </c>
      <c r="D19" s="5" t="s">
        <v>288</v>
      </c>
      <c r="E19" s="6" t="s">
        <v>1283</v>
      </c>
      <c r="F19" s="7" t="s">
        <v>1284</v>
      </c>
      <c r="G19" s="8" t="s">
        <v>486</v>
      </c>
      <c r="H19" s="9">
        <v>1</v>
      </c>
      <c r="I19" s="29"/>
      <c r="J19" s="30">
        <f t="shared" si="1"/>
        <v>0</v>
      </c>
      <c r="K19" s="10"/>
      <c r="L19" s="16"/>
    </row>
    <row r="20" spans="2:12" s="1" customFormat="1" ht="11.4" x14ac:dyDescent="0.2">
      <c r="B20" s="14"/>
      <c r="C20" s="5" t="s">
        <v>441</v>
      </c>
      <c r="D20" s="5" t="s">
        <v>288</v>
      </c>
      <c r="E20" s="6" t="s">
        <v>1285</v>
      </c>
      <c r="F20" s="7" t="s">
        <v>1286</v>
      </c>
      <c r="G20" s="8" t="s">
        <v>486</v>
      </c>
      <c r="H20" s="9">
        <v>9</v>
      </c>
      <c r="I20" s="29"/>
      <c r="J20" s="30">
        <f t="shared" si="1"/>
        <v>0</v>
      </c>
      <c r="K20" s="10"/>
      <c r="L20" s="16"/>
    </row>
    <row r="21" spans="2:12" s="1" customFormat="1" ht="11.4" x14ac:dyDescent="0.2">
      <c r="B21" s="14"/>
      <c r="C21" s="5" t="s">
        <v>503</v>
      </c>
      <c r="D21" s="5" t="s">
        <v>288</v>
      </c>
      <c r="E21" s="6" t="s">
        <v>1287</v>
      </c>
      <c r="F21" s="7" t="s">
        <v>1288</v>
      </c>
      <c r="G21" s="8" t="s">
        <v>486</v>
      </c>
      <c r="H21" s="9">
        <v>1</v>
      </c>
      <c r="I21" s="29"/>
      <c r="J21" s="30">
        <f t="shared" si="1"/>
        <v>0</v>
      </c>
      <c r="K21" s="10"/>
      <c r="L21" s="16"/>
    </row>
    <row r="22" spans="2:12" s="1" customFormat="1" ht="11.4" x14ac:dyDescent="0.2">
      <c r="B22" s="14"/>
      <c r="C22" s="5" t="s">
        <v>506</v>
      </c>
      <c r="D22" s="5" t="s">
        <v>288</v>
      </c>
      <c r="E22" s="6" t="s">
        <v>1289</v>
      </c>
      <c r="F22" s="7" t="s">
        <v>1290</v>
      </c>
      <c r="G22" s="8" t="s">
        <v>486</v>
      </c>
      <c r="H22" s="9">
        <v>2</v>
      </c>
      <c r="I22" s="29"/>
      <c r="J22" s="30">
        <f t="shared" si="1"/>
        <v>0</v>
      </c>
      <c r="K22" s="10"/>
      <c r="L22" s="16"/>
    </row>
    <row r="23" spans="2:12" s="1" customFormat="1" ht="11.4" x14ac:dyDescent="0.2">
      <c r="B23" s="14"/>
      <c r="C23" s="5" t="s">
        <v>509</v>
      </c>
      <c r="D23" s="5" t="s">
        <v>288</v>
      </c>
      <c r="E23" s="6" t="s">
        <v>1291</v>
      </c>
      <c r="F23" s="7" t="s">
        <v>1292</v>
      </c>
      <c r="G23" s="8" t="s">
        <v>486</v>
      </c>
      <c r="H23" s="9">
        <v>1</v>
      </c>
      <c r="I23" s="29"/>
      <c r="J23" s="30">
        <f t="shared" si="1"/>
        <v>0</v>
      </c>
      <c r="K23" s="10"/>
      <c r="L23" s="16"/>
    </row>
    <row r="24" spans="2:12" s="1" customFormat="1" ht="11.4" x14ac:dyDescent="0.2">
      <c r="B24" s="14"/>
      <c r="C24" s="5" t="s">
        <v>512</v>
      </c>
      <c r="D24" s="5" t="s">
        <v>288</v>
      </c>
      <c r="E24" s="6" t="s">
        <v>973</v>
      </c>
      <c r="F24" s="7" t="s">
        <v>974</v>
      </c>
      <c r="G24" s="8" t="s">
        <v>291</v>
      </c>
      <c r="H24" s="9">
        <v>82</v>
      </c>
      <c r="I24" s="29"/>
      <c r="J24" s="30">
        <f t="shared" si="1"/>
        <v>0</v>
      </c>
      <c r="K24" s="10"/>
      <c r="L24" s="16"/>
    </row>
    <row r="25" spans="2:12" s="20" customFormat="1" ht="25.95" customHeight="1" x14ac:dyDescent="0.25">
      <c r="B25" s="19"/>
      <c r="D25" s="21" t="s">
        <v>283</v>
      </c>
      <c r="E25" s="22" t="s">
        <v>543</v>
      </c>
      <c r="F25" s="22" t="s">
        <v>1293</v>
      </c>
      <c r="I25" s="45"/>
      <c r="J25" s="23"/>
      <c r="K25" s="45"/>
      <c r="L25" s="36"/>
    </row>
    <row r="26" spans="2:12" s="1" customFormat="1" ht="11.4" x14ac:dyDescent="0.2">
      <c r="B26" s="14"/>
      <c r="C26" s="5" t="s">
        <v>515</v>
      </c>
      <c r="D26" s="5" t="s">
        <v>288</v>
      </c>
      <c r="E26" s="6" t="s">
        <v>970</v>
      </c>
      <c r="F26" s="7" t="s">
        <v>971</v>
      </c>
      <c r="G26" s="8" t="s">
        <v>291</v>
      </c>
      <c r="H26" s="9">
        <v>5</v>
      </c>
      <c r="I26" s="29"/>
      <c r="J26" s="30">
        <f t="shared" si="1"/>
        <v>0</v>
      </c>
      <c r="K26" s="10"/>
      <c r="L26" s="16"/>
    </row>
    <row r="27" spans="2:12" s="1" customFormat="1" ht="11.4" x14ac:dyDescent="0.2">
      <c r="B27" s="14"/>
      <c r="C27" s="5" t="s">
        <v>518</v>
      </c>
      <c r="D27" s="5" t="s">
        <v>288</v>
      </c>
      <c r="E27" s="6" t="s">
        <v>1294</v>
      </c>
      <c r="F27" s="7" t="s">
        <v>1295</v>
      </c>
      <c r="G27" s="8" t="s">
        <v>291</v>
      </c>
      <c r="H27" s="9">
        <v>23</v>
      </c>
      <c r="I27" s="29"/>
      <c r="J27" s="30">
        <f t="shared" si="1"/>
        <v>0</v>
      </c>
      <c r="K27" s="10"/>
      <c r="L27" s="16"/>
    </row>
    <row r="28" spans="2:12" s="1" customFormat="1" ht="22.95" customHeight="1" x14ac:dyDescent="0.3">
      <c r="B28" s="14"/>
      <c r="C28" s="18" t="s">
        <v>269</v>
      </c>
      <c r="J28" s="31">
        <f>SUM(J12:J27)</f>
        <v>0</v>
      </c>
      <c r="L28" s="16"/>
    </row>
    <row r="29" spans="2:12" s="1" customFormat="1" ht="6.9" customHeight="1" x14ac:dyDescent="0.2">
      <c r="B29" s="26"/>
      <c r="C29" s="27"/>
      <c r="D29" s="27"/>
      <c r="E29" s="27"/>
      <c r="F29" s="27"/>
      <c r="G29" s="27"/>
      <c r="H29" s="27"/>
      <c r="I29" s="27"/>
      <c r="J29" s="27"/>
      <c r="K29" s="27"/>
      <c r="L29" s="28"/>
    </row>
    <row r="31" spans="2:12" x14ac:dyDescent="0.2">
      <c r="J31" s="37"/>
    </row>
    <row r="32" spans="2:12" x14ac:dyDescent="0.2">
      <c r="H32" s="38"/>
    </row>
  </sheetData>
  <sheetProtection algorithmName="SHA-512" hashValue="MyfFuUBWgLcZXCYK0j2zDdRyF0p5+YDrz9mpnY4F9TE36pGejilVkUw5V9BCIi+SXS6Qw3yAwu3q/ACFlI8oZw==" saltValue="66LunVhnnJB7dL5Rk08U9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8" xr:uid="{862A1705-20F0-4E78-AB16-394CB28D776C}">
      <formula1>ROUND(I11,2)</formula1>
    </dataValidation>
  </dataValidations>
  <hyperlinks>
    <hyperlink ref="O4" location="'Rek. obj.'!A1" display="*späť na Rek. obj." xr:uid="{D6086C72-7C88-4837-83DB-585FBC488A49}"/>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2645BD-6479-46A3-9A06-85E85558A57E}">
  <sheetPr codeName="Hárok28">
    <tabColor theme="3" tint="0.39997558519241921"/>
    <pageSetUpPr fitToPage="1"/>
  </sheetPr>
  <dimension ref="B1:O33"/>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1296</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479</v>
      </c>
      <c r="J11" s="23"/>
      <c r="L11" s="36"/>
    </row>
    <row r="12" spans="2:15" s="1" customFormat="1" ht="11.4" x14ac:dyDescent="0.2">
      <c r="B12" s="14"/>
      <c r="C12" s="5" t="s">
        <v>419</v>
      </c>
      <c r="D12" s="5" t="s">
        <v>288</v>
      </c>
      <c r="E12" s="6" t="s">
        <v>1269</v>
      </c>
      <c r="F12" s="7" t="s">
        <v>1270</v>
      </c>
      <c r="G12" s="8" t="s">
        <v>486</v>
      </c>
      <c r="H12" s="9">
        <v>1</v>
      </c>
      <c r="I12" s="29"/>
      <c r="J12" s="30">
        <f t="shared" ref="J12:J15" si="0">ROUND(I12*H12,2)</f>
        <v>0</v>
      </c>
      <c r="K12" s="10"/>
      <c r="L12" s="16"/>
    </row>
    <row r="13" spans="2:15" s="1" customFormat="1" ht="11.4" x14ac:dyDescent="0.2">
      <c r="B13" s="14"/>
      <c r="C13" s="5" t="s">
        <v>422</v>
      </c>
      <c r="D13" s="5" t="s">
        <v>288</v>
      </c>
      <c r="E13" s="6" t="s">
        <v>1297</v>
      </c>
      <c r="F13" s="7" t="s">
        <v>1298</v>
      </c>
      <c r="G13" s="8" t="s">
        <v>486</v>
      </c>
      <c r="H13" s="9">
        <v>1</v>
      </c>
      <c r="I13" s="29"/>
      <c r="J13" s="30">
        <f t="shared" si="0"/>
        <v>0</v>
      </c>
      <c r="K13" s="10"/>
      <c r="L13" s="16"/>
    </row>
    <row r="14" spans="2:15" s="20" customFormat="1" ht="11.4" x14ac:dyDescent="0.2">
      <c r="B14" s="19"/>
      <c r="C14" s="5" t="s">
        <v>443</v>
      </c>
      <c r="D14" s="5" t="s">
        <v>288</v>
      </c>
      <c r="E14" s="6" t="s">
        <v>1271</v>
      </c>
      <c r="F14" s="7" t="s">
        <v>1272</v>
      </c>
      <c r="G14" s="8" t="s">
        <v>486</v>
      </c>
      <c r="H14" s="9">
        <v>3</v>
      </c>
      <c r="I14" s="29"/>
      <c r="J14" s="30">
        <f t="shared" si="0"/>
        <v>0</v>
      </c>
      <c r="K14" s="10"/>
      <c r="L14" s="36"/>
    </row>
    <row r="15" spans="2:15" s="1" customFormat="1" ht="11.4" x14ac:dyDescent="0.2">
      <c r="B15" s="14"/>
      <c r="C15" s="5" t="s">
        <v>459</v>
      </c>
      <c r="D15" s="5" t="s">
        <v>288</v>
      </c>
      <c r="E15" s="6" t="s">
        <v>1273</v>
      </c>
      <c r="F15" s="7" t="s">
        <v>1274</v>
      </c>
      <c r="G15" s="8" t="s">
        <v>486</v>
      </c>
      <c r="H15" s="9">
        <v>6</v>
      </c>
      <c r="I15" s="29"/>
      <c r="J15" s="30">
        <f t="shared" si="0"/>
        <v>0</v>
      </c>
      <c r="K15" s="10"/>
      <c r="L15" s="16"/>
    </row>
    <row r="16" spans="2:15" s="1" customFormat="1" ht="11.4" x14ac:dyDescent="0.2">
      <c r="B16" s="14"/>
      <c r="C16" s="5" t="s">
        <v>489</v>
      </c>
      <c r="D16" s="5" t="s">
        <v>288</v>
      </c>
      <c r="E16" s="6" t="s">
        <v>1275</v>
      </c>
      <c r="F16" s="7" t="s">
        <v>1276</v>
      </c>
      <c r="G16" s="8" t="s">
        <v>486</v>
      </c>
      <c r="H16" s="9">
        <v>5</v>
      </c>
      <c r="I16" s="29"/>
      <c r="J16" s="30">
        <f>ROUND(I16*H16,2)</f>
        <v>0</v>
      </c>
      <c r="K16" s="10"/>
      <c r="L16" s="16"/>
    </row>
    <row r="17" spans="2:12" s="1" customFormat="1" ht="11.4" x14ac:dyDescent="0.2">
      <c r="B17" s="14"/>
      <c r="C17" s="5" t="s">
        <v>492</v>
      </c>
      <c r="D17" s="5" t="s">
        <v>288</v>
      </c>
      <c r="E17" s="6" t="s">
        <v>1277</v>
      </c>
      <c r="F17" s="7" t="s">
        <v>1278</v>
      </c>
      <c r="G17" s="8" t="s">
        <v>486</v>
      </c>
      <c r="H17" s="9">
        <v>5</v>
      </c>
      <c r="I17" s="29"/>
      <c r="J17" s="30">
        <f t="shared" ref="J17:J28" si="1">ROUND(I17*H17,2)</f>
        <v>0</v>
      </c>
      <c r="K17" s="10"/>
      <c r="L17" s="16"/>
    </row>
    <row r="18" spans="2:12" s="1" customFormat="1" ht="11.4" x14ac:dyDescent="0.2">
      <c r="B18" s="14"/>
      <c r="C18" s="5" t="s">
        <v>495</v>
      </c>
      <c r="D18" s="5" t="s">
        <v>288</v>
      </c>
      <c r="E18" s="6" t="s">
        <v>1279</v>
      </c>
      <c r="F18" s="7" t="s">
        <v>1280</v>
      </c>
      <c r="G18" s="8" t="s">
        <v>486</v>
      </c>
      <c r="H18" s="9">
        <v>30</v>
      </c>
      <c r="I18" s="29"/>
      <c r="J18" s="30">
        <f t="shared" si="1"/>
        <v>0</v>
      </c>
      <c r="K18" s="10"/>
      <c r="L18" s="16"/>
    </row>
    <row r="19" spans="2:12" s="1" customFormat="1" ht="11.4" x14ac:dyDescent="0.2">
      <c r="B19" s="14"/>
      <c r="C19" s="5" t="s">
        <v>498</v>
      </c>
      <c r="D19" s="5" t="s">
        <v>288</v>
      </c>
      <c r="E19" s="6" t="s">
        <v>1281</v>
      </c>
      <c r="F19" s="7" t="s">
        <v>1282</v>
      </c>
      <c r="G19" s="8" t="s">
        <v>486</v>
      </c>
      <c r="H19" s="9">
        <v>2</v>
      </c>
      <c r="I19" s="29"/>
      <c r="J19" s="30">
        <f t="shared" si="1"/>
        <v>0</v>
      </c>
      <c r="K19" s="10"/>
      <c r="L19" s="16"/>
    </row>
    <row r="20" spans="2:12" s="1" customFormat="1" ht="11.4" x14ac:dyDescent="0.2">
      <c r="B20" s="14"/>
      <c r="C20" s="5" t="s">
        <v>441</v>
      </c>
      <c r="D20" s="5" t="s">
        <v>288</v>
      </c>
      <c r="E20" s="6" t="s">
        <v>1283</v>
      </c>
      <c r="F20" s="7" t="s">
        <v>1284</v>
      </c>
      <c r="G20" s="8" t="s">
        <v>486</v>
      </c>
      <c r="H20" s="9">
        <v>1</v>
      </c>
      <c r="I20" s="29"/>
      <c r="J20" s="30">
        <f t="shared" si="1"/>
        <v>0</v>
      </c>
      <c r="K20" s="10"/>
      <c r="L20" s="16"/>
    </row>
    <row r="21" spans="2:12" s="1" customFormat="1" ht="11.4" x14ac:dyDescent="0.2">
      <c r="B21" s="14"/>
      <c r="C21" s="5" t="s">
        <v>503</v>
      </c>
      <c r="D21" s="5" t="s">
        <v>288</v>
      </c>
      <c r="E21" s="6" t="s">
        <v>1285</v>
      </c>
      <c r="F21" s="7" t="s">
        <v>1286</v>
      </c>
      <c r="G21" s="8" t="s">
        <v>486</v>
      </c>
      <c r="H21" s="9">
        <v>23</v>
      </c>
      <c r="I21" s="29"/>
      <c r="J21" s="30">
        <f t="shared" si="1"/>
        <v>0</v>
      </c>
      <c r="K21" s="10"/>
      <c r="L21" s="16"/>
    </row>
    <row r="22" spans="2:12" s="1" customFormat="1" ht="11.4" x14ac:dyDescent="0.2">
      <c r="B22" s="14"/>
      <c r="C22" s="5" t="s">
        <v>506</v>
      </c>
      <c r="D22" s="5" t="s">
        <v>288</v>
      </c>
      <c r="E22" s="6" t="s">
        <v>1287</v>
      </c>
      <c r="F22" s="7" t="s">
        <v>1288</v>
      </c>
      <c r="G22" s="8" t="s">
        <v>486</v>
      </c>
      <c r="H22" s="9">
        <v>1</v>
      </c>
      <c r="I22" s="29"/>
      <c r="J22" s="30">
        <f t="shared" si="1"/>
        <v>0</v>
      </c>
      <c r="K22" s="10"/>
      <c r="L22" s="16"/>
    </row>
    <row r="23" spans="2:12" s="1" customFormat="1" ht="11.4" x14ac:dyDescent="0.2">
      <c r="B23" s="14"/>
      <c r="C23" s="5" t="s">
        <v>509</v>
      </c>
      <c r="D23" s="5" t="s">
        <v>288</v>
      </c>
      <c r="E23" s="6" t="s">
        <v>1289</v>
      </c>
      <c r="F23" s="7" t="s">
        <v>1290</v>
      </c>
      <c r="G23" s="8" t="s">
        <v>486</v>
      </c>
      <c r="H23" s="9">
        <v>2</v>
      </c>
      <c r="I23" s="29"/>
      <c r="J23" s="30">
        <f t="shared" si="1"/>
        <v>0</v>
      </c>
      <c r="K23" s="10"/>
      <c r="L23" s="16"/>
    </row>
    <row r="24" spans="2:12" s="1" customFormat="1" ht="11.4" x14ac:dyDescent="0.2">
      <c r="B24" s="14"/>
      <c r="C24" s="5" t="s">
        <v>512</v>
      </c>
      <c r="D24" s="5" t="s">
        <v>288</v>
      </c>
      <c r="E24" s="6" t="s">
        <v>1291</v>
      </c>
      <c r="F24" s="7" t="s">
        <v>1292</v>
      </c>
      <c r="G24" s="8" t="s">
        <v>486</v>
      </c>
      <c r="H24" s="9">
        <v>1</v>
      </c>
      <c r="I24" s="29"/>
      <c r="J24" s="30">
        <f t="shared" si="1"/>
        <v>0</v>
      </c>
      <c r="K24" s="10"/>
      <c r="L24" s="16"/>
    </row>
    <row r="25" spans="2:12" s="1" customFormat="1" ht="11.4" x14ac:dyDescent="0.2">
      <c r="B25" s="14"/>
      <c r="C25" s="5" t="s">
        <v>515</v>
      </c>
      <c r="D25" s="5" t="s">
        <v>288</v>
      </c>
      <c r="E25" s="6" t="s">
        <v>973</v>
      </c>
      <c r="F25" s="7" t="s">
        <v>974</v>
      </c>
      <c r="G25" s="8" t="s">
        <v>291</v>
      </c>
      <c r="H25" s="9">
        <v>148</v>
      </c>
      <c r="I25" s="29"/>
      <c r="J25" s="30">
        <f t="shared" si="1"/>
        <v>0</v>
      </c>
      <c r="K25" s="10"/>
      <c r="L25" s="16"/>
    </row>
    <row r="26" spans="2:12" s="20" customFormat="1" ht="25.95" customHeight="1" x14ac:dyDescent="0.25">
      <c r="B26" s="19"/>
      <c r="D26" s="21" t="s">
        <v>283</v>
      </c>
      <c r="E26" s="22" t="s">
        <v>543</v>
      </c>
      <c r="F26" s="22" t="s">
        <v>1293</v>
      </c>
      <c r="I26" s="45"/>
      <c r="J26" s="23"/>
      <c r="K26" s="45"/>
      <c r="L26" s="36"/>
    </row>
    <row r="27" spans="2:12" s="1" customFormat="1" ht="11.4" x14ac:dyDescent="0.2">
      <c r="B27" s="14"/>
      <c r="C27" s="5" t="s">
        <v>518</v>
      </c>
      <c r="D27" s="5" t="s">
        <v>288</v>
      </c>
      <c r="E27" s="6" t="s">
        <v>970</v>
      </c>
      <c r="F27" s="7" t="s">
        <v>971</v>
      </c>
      <c r="G27" s="8" t="s">
        <v>291</v>
      </c>
      <c r="H27" s="9">
        <v>10</v>
      </c>
      <c r="I27" s="29"/>
      <c r="J27" s="30">
        <f t="shared" si="1"/>
        <v>0</v>
      </c>
      <c r="K27" s="10"/>
      <c r="L27" s="16"/>
    </row>
    <row r="28" spans="2:12" s="1" customFormat="1" ht="11.4" x14ac:dyDescent="0.2">
      <c r="B28" s="14"/>
      <c r="C28" s="5" t="s">
        <v>521</v>
      </c>
      <c r="D28" s="5" t="s">
        <v>288</v>
      </c>
      <c r="E28" s="6" t="s">
        <v>1294</v>
      </c>
      <c r="F28" s="7" t="s">
        <v>1295</v>
      </c>
      <c r="G28" s="8" t="s">
        <v>291</v>
      </c>
      <c r="H28" s="9">
        <v>95</v>
      </c>
      <c r="I28" s="29"/>
      <c r="J28" s="30">
        <f t="shared" si="1"/>
        <v>0</v>
      </c>
      <c r="K28" s="10"/>
      <c r="L28" s="16"/>
    </row>
    <row r="29" spans="2:12" s="1" customFormat="1" ht="22.95" customHeight="1" x14ac:dyDescent="0.3">
      <c r="B29" s="14"/>
      <c r="C29" s="18" t="s">
        <v>269</v>
      </c>
      <c r="J29" s="31">
        <f>SUM(J12:J28)</f>
        <v>0</v>
      </c>
      <c r="L29" s="16"/>
    </row>
    <row r="30" spans="2:12" s="1" customFormat="1" ht="6.9" customHeight="1" x14ac:dyDescent="0.2">
      <c r="B30" s="26"/>
      <c r="C30" s="27"/>
      <c r="D30" s="27"/>
      <c r="E30" s="27"/>
      <c r="F30" s="27"/>
      <c r="G30" s="27"/>
      <c r="H30" s="27"/>
      <c r="I30" s="27"/>
      <c r="J30" s="27"/>
      <c r="K30" s="27"/>
      <c r="L30" s="28"/>
    </row>
    <row r="32" spans="2:12" x14ac:dyDescent="0.2">
      <c r="J32" s="37"/>
    </row>
    <row r="33" spans="8:8" x14ac:dyDescent="0.2">
      <c r="H33" s="38"/>
    </row>
  </sheetData>
  <sheetProtection algorithmName="SHA-512" hashValue="5by417OG32Yh9n5fdMDusvgYIBuRLmXPzTIgbpLnibjQOUm3iZpmZHQxJdRWXb7ZNvE+gXD/gSNzCsmuuMjsOw==" saltValue="od/oDYWX6DLb+tvTGz4Og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9" xr:uid="{469AE92F-A361-41D6-AEBA-8119396BCA61}">
      <formula1>ROUND(I11,2)</formula1>
    </dataValidation>
  </dataValidations>
  <hyperlinks>
    <hyperlink ref="O4" location="'Rek. obj.'!A1" display="*späť na Rek. obj." xr:uid="{C30F2CD4-568E-458C-B5E7-773D2D8B6B78}"/>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A620DF-522F-4CE9-B0E5-7BF9E1D21EAB}">
  <sheetPr codeName="Hárok29">
    <tabColor theme="3" tint="0.39997558519241921"/>
  </sheetPr>
  <dimension ref="B1:O41"/>
  <sheetViews>
    <sheetView showGridLines="0" zoomScaleNormal="100" zoomScaleSheetLayoutView="106" workbookViewId="0"/>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44"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1299</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1293</v>
      </c>
      <c r="J11" s="23"/>
      <c r="L11" s="36"/>
    </row>
    <row r="12" spans="2:15" s="1" customFormat="1" ht="11.4" x14ac:dyDescent="0.2">
      <c r="B12" s="14"/>
      <c r="C12" s="5" t="s">
        <v>419</v>
      </c>
      <c r="D12" s="5" t="s">
        <v>288</v>
      </c>
      <c r="E12" s="6" t="s">
        <v>950</v>
      </c>
      <c r="F12" s="7" t="s">
        <v>951</v>
      </c>
      <c r="G12" s="8" t="s">
        <v>291</v>
      </c>
      <c r="H12" s="9">
        <v>30</v>
      </c>
      <c r="I12" s="29"/>
      <c r="J12" s="30">
        <f t="shared" ref="J12:J15" si="0">ROUND(I12*H12,2)</f>
        <v>0</v>
      </c>
      <c r="K12" s="10"/>
      <c r="L12" s="16"/>
    </row>
    <row r="13" spans="2:15" s="1" customFormat="1" ht="11.4" x14ac:dyDescent="0.2">
      <c r="B13" s="14"/>
      <c r="C13" s="5" t="s">
        <v>422</v>
      </c>
      <c r="D13" s="5" t="s">
        <v>288</v>
      </c>
      <c r="E13" s="6" t="s">
        <v>1300</v>
      </c>
      <c r="F13" s="7" t="s">
        <v>1301</v>
      </c>
      <c r="G13" s="8" t="s">
        <v>291</v>
      </c>
      <c r="H13" s="9">
        <v>95</v>
      </c>
      <c r="I13" s="29"/>
      <c r="J13" s="30">
        <f t="shared" si="0"/>
        <v>0</v>
      </c>
      <c r="K13" s="10"/>
      <c r="L13" s="16"/>
    </row>
    <row r="14" spans="2:15" s="20" customFormat="1" ht="11.4" x14ac:dyDescent="0.2">
      <c r="B14" s="19"/>
      <c r="C14" s="5" t="s">
        <v>443</v>
      </c>
      <c r="D14" s="5" t="s">
        <v>288</v>
      </c>
      <c r="E14" s="6" t="s">
        <v>1302</v>
      </c>
      <c r="F14" s="7" t="s">
        <v>1303</v>
      </c>
      <c r="G14" s="8" t="s">
        <v>716</v>
      </c>
      <c r="H14" s="9">
        <v>16</v>
      </c>
      <c r="I14" s="29"/>
      <c r="J14" s="30">
        <f t="shared" si="0"/>
        <v>0</v>
      </c>
      <c r="K14" s="10"/>
      <c r="L14" s="36"/>
    </row>
    <row r="15" spans="2:15" s="1" customFormat="1" ht="11.4" x14ac:dyDescent="0.2">
      <c r="B15" s="14"/>
      <c r="C15" s="5" t="s">
        <v>459</v>
      </c>
      <c r="D15" s="5" t="s">
        <v>288</v>
      </c>
      <c r="E15" s="6" t="s">
        <v>1304</v>
      </c>
      <c r="F15" s="7" t="s">
        <v>1305</v>
      </c>
      <c r="G15" s="8" t="s">
        <v>486</v>
      </c>
      <c r="H15" s="9">
        <v>5</v>
      </c>
      <c r="I15" s="29"/>
      <c r="J15" s="30">
        <f t="shared" si="0"/>
        <v>0</v>
      </c>
      <c r="K15" s="10"/>
      <c r="L15" s="16"/>
    </row>
    <row r="16" spans="2:15" s="20" customFormat="1" ht="25.95" customHeight="1" x14ac:dyDescent="0.25">
      <c r="B16" s="19"/>
      <c r="D16" s="21" t="s">
        <v>283</v>
      </c>
      <c r="E16" s="22" t="s">
        <v>543</v>
      </c>
      <c r="F16" s="22" t="s">
        <v>479</v>
      </c>
      <c r="I16" s="45"/>
      <c r="J16" s="23"/>
      <c r="K16" s="45"/>
      <c r="L16" s="36"/>
    </row>
    <row r="17" spans="2:12" s="1" customFormat="1" ht="11.4" x14ac:dyDescent="0.2">
      <c r="B17" s="14"/>
      <c r="C17" s="5" t="s">
        <v>489</v>
      </c>
      <c r="D17" s="5" t="s">
        <v>288</v>
      </c>
      <c r="E17" s="6" t="s">
        <v>510</v>
      </c>
      <c r="F17" s="7" t="s">
        <v>511</v>
      </c>
      <c r="G17" s="8" t="s">
        <v>486</v>
      </c>
      <c r="H17" s="9">
        <v>1</v>
      </c>
      <c r="I17" s="29"/>
      <c r="J17" s="30">
        <f t="shared" ref="J17:J36" si="1">ROUND(I17*H17,2)</f>
        <v>0</v>
      </c>
      <c r="K17" s="10"/>
      <c r="L17" s="16"/>
    </row>
    <row r="18" spans="2:12" s="1" customFormat="1" ht="11.4" x14ac:dyDescent="0.2">
      <c r="B18" s="14"/>
      <c r="C18" s="5" t="s">
        <v>492</v>
      </c>
      <c r="D18" s="5" t="s">
        <v>288</v>
      </c>
      <c r="E18" s="6" t="s">
        <v>1269</v>
      </c>
      <c r="F18" s="7" t="s">
        <v>1270</v>
      </c>
      <c r="G18" s="8" t="s">
        <v>486</v>
      </c>
      <c r="H18" s="9">
        <v>1</v>
      </c>
      <c r="I18" s="29"/>
      <c r="J18" s="30">
        <f t="shared" si="1"/>
        <v>0</v>
      </c>
      <c r="K18" s="10"/>
      <c r="L18" s="16"/>
    </row>
    <row r="19" spans="2:12" s="1" customFormat="1" ht="11.4" x14ac:dyDescent="0.2">
      <c r="B19" s="14"/>
      <c r="C19" s="5" t="s">
        <v>495</v>
      </c>
      <c r="D19" s="5" t="s">
        <v>288</v>
      </c>
      <c r="E19" s="6" t="s">
        <v>1271</v>
      </c>
      <c r="F19" s="7" t="s">
        <v>1272</v>
      </c>
      <c r="G19" s="8" t="s">
        <v>486</v>
      </c>
      <c r="H19" s="9">
        <v>1</v>
      </c>
      <c r="I19" s="29"/>
      <c r="J19" s="30">
        <f t="shared" si="1"/>
        <v>0</v>
      </c>
      <c r="K19" s="10"/>
      <c r="L19" s="16"/>
    </row>
    <row r="20" spans="2:12" s="1" customFormat="1" ht="11.4" x14ac:dyDescent="0.2">
      <c r="B20" s="14"/>
      <c r="C20" s="5" t="s">
        <v>498</v>
      </c>
      <c r="D20" s="5" t="s">
        <v>288</v>
      </c>
      <c r="E20" s="6" t="s">
        <v>1273</v>
      </c>
      <c r="F20" s="7" t="s">
        <v>1274</v>
      </c>
      <c r="G20" s="8" t="s">
        <v>486</v>
      </c>
      <c r="H20" s="9">
        <v>1</v>
      </c>
      <c r="I20" s="29"/>
      <c r="J20" s="30">
        <f t="shared" si="1"/>
        <v>0</v>
      </c>
      <c r="K20" s="10"/>
      <c r="L20" s="16"/>
    </row>
    <row r="21" spans="2:12" s="1" customFormat="1" ht="11.4" x14ac:dyDescent="0.2">
      <c r="B21" s="14"/>
      <c r="C21" s="5" t="s">
        <v>441</v>
      </c>
      <c r="D21" s="5" t="s">
        <v>288</v>
      </c>
      <c r="E21" s="6" t="s">
        <v>1306</v>
      </c>
      <c r="F21" s="7" t="s">
        <v>1307</v>
      </c>
      <c r="G21" s="8" t="s">
        <v>486</v>
      </c>
      <c r="H21" s="9">
        <v>2</v>
      </c>
      <c r="I21" s="29"/>
      <c r="J21" s="30">
        <f t="shared" si="1"/>
        <v>0</v>
      </c>
      <c r="K21" s="10"/>
      <c r="L21" s="16"/>
    </row>
    <row r="22" spans="2:12" s="1" customFormat="1" ht="11.4" x14ac:dyDescent="0.2">
      <c r="B22" s="14"/>
      <c r="C22" s="5" t="s">
        <v>503</v>
      </c>
      <c r="D22" s="5" t="s">
        <v>288</v>
      </c>
      <c r="E22" s="6" t="s">
        <v>1281</v>
      </c>
      <c r="F22" s="7" t="s">
        <v>1282</v>
      </c>
      <c r="G22" s="8" t="s">
        <v>486</v>
      </c>
      <c r="H22" s="9">
        <v>1</v>
      </c>
      <c r="I22" s="29"/>
      <c r="J22" s="30">
        <f t="shared" si="1"/>
        <v>0</v>
      </c>
      <c r="K22" s="10"/>
      <c r="L22" s="16"/>
    </row>
    <row r="23" spans="2:12" s="1" customFormat="1" ht="11.4" x14ac:dyDescent="0.2">
      <c r="B23" s="14"/>
      <c r="C23" s="5" t="s">
        <v>506</v>
      </c>
      <c r="D23" s="5" t="s">
        <v>288</v>
      </c>
      <c r="E23" s="6" t="s">
        <v>1277</v>
      </c>
      <c r="F23" s="7" t="s">
        <v>1278</v>
      </c>
      <c r="G23" s="8" t="s">
        <v>486</v>
      </c>
      <c r="H23" s="9">
        <v>1</v>
      </c>
      <c r="I23" s="29"/>
      <c r="J23" s="30">
        <f>ROUND(I23*H23,2)</f>
        <v>0</v>
      </c>
      <c r="K23" s="10"/>
      <c r="L23" s="16"/>
    </row>
    <row r="24" spans="2:12" s="1" customFormat="1" ht="11.4" x14ac:dyDescent="0.2">
      <c r="B24" s="14"/>
      <c r="C24" s="5" t="s">
        <v>509</v>
      </c>
      <c r="D24" s="5" t="s">
        <v>288</v>
      </c>
      <c r="E24" s="6" t="s">
        <v>1279</v>
      </c>
      <c r="F24" s="7" t="s">
        <v>1280</v>
      </c>
      <c r="G24" s="8" t="s">
        <v>486</v>
      </c>
      <c r="H24" s="9">
        <v>10</v>
      </c>
      <c r="I24" s="29"/>
      <c r="J24" s="30">
        <f t="shared" si="1"/>
        <v>0</v>
      </c>
      <c r="K24" s="10"/>
      <c r="L24" s="16"/>
    </row>
    <row r="25" spans="2:12" s="1" customFormat="1" ht="11.4" x14ac:dyDescent="0.2">
      <c r="B25" s="14"/>
      <c r="C25" s="5" t="s">
        <v>512</v>
      </c>
      <c r="D25" s="5" t="s">
        <v>288</v>
      </c>
      <c r="E25" s="6" t="s">
        <v>1308</v>
      </c>
      <c r="F25" s="7" t="s">
        <v>1309</v>
      </c>
      <c r="G25" s="8" t="s">
        <v>486</v>
      </c>
      <c r="H25" s="9">
        <v>1</v>
      </c>
      <c r="I25" s="29"/>
      <c r="J25" s="30">
        <f t="shared" si="1"/>
        <v>0</v>
      </c>
      <c r="K25" s="10"/>
      <c r="L25" s="16"/>
    </row>
    <row r="26" spans="2:12" s="1" customFormat="1" ht="11.4" x14ac:dyDescent="0.2">
      <c r="B26" s="14"/>
      <c r="C26" s="5" t="s">
        <v>515</v>
      </c>
      <c r="D26" s="5" t="s">
        <v>288</v>
      </c>
      <c r="E26" s="6" t="s">
        <v>1310</v>
      </c>
      <c r="F26" s="7" t="s">
        <v>1311</v>
      </c>
      <c r="G26" s="8" t="s">
        <v>486</v>
      </c>
      <c r="H26" s="9">
        <v>1</v>
      </c>
      <c r="I26" s="29"/>
      <c r="J26" s="30">
        <f t="shared" si="1"/>
        <v>0</v>
      </c>
      <c r="K26" s="10"/>
      <c r="L26" s="16"/>
    </row>
    <row r="27" spans="2:12" s="1" customFormat="1" ht="11.4" x14ac:dyDescent="0.2">
      <c r="B27" s="14"/>
      <c r="C27" s="5" t="s">
        <v>518</v>
      </c>
      <c r="D27" s="5" t="s">
        <v>288</v>
      </c>
      <c r="E27" s="6" t="s">
        <v>1312</v>
      </c>
      <c r="F27" s="7" t="s">
        <v>1313</v>
      </c>
      <c r="G27" s="8" t="s">
        <v>486</v>
      </c>
      <c r="H27" s="9">
        <v>1</v>
      </c>
      <c r="I27" s="29"/>
      <c r="J27" s="30">
        <f t="shared" si="1"/>
        <v>0</v>
      </c>
      <c r="K27" s="10"/>
      <c r="L27" s="16"/>
    </row>
    <row r="28" spans="2:12" s="1" customFormat="1" ht="11.4" x14ac:dyDescent="0.2">
      <c r="B28" s="14"/>
      <c r="C28" s="5" t="s">
        <v>521</v>
      </c>
      <c r="D28" s="5" t="s">
        <v>288</v>
      </c>
      <c r="E28" s="6" t="s">
        <v>1289</v>
      </c>
      <c r="F28" s="7" t="s">
        <v>1290</v>
      </c>
      <c r="G28" s="8" t="s">
        <v>486</v>
      </c>
      <c r="H28" s="9">
        <v>1</v>
      </c>
      <c r="I28" s="29"/>
      <c r="J28" s="30">
        <f t="shared" si="1"/>
        <v>0</v>
      </c>
      <c r="K28" s="10"/>
      <c r="L28" s="16"/>
    </row>
    <row r="29" spans="2:12" s="1" customFormat="1" ht="11.4" x14ac:dyDescent="0.2">
      <c r="B29" s="14"/>
      <c r="C29" s="5" t="s">
        <v>525</v>
      </c>
      <c r="D29" s="5" t="s">
        <v>288</v>
      </c>
      <c r="E29" s="6" t="s">
        <v>1314</v>
      </c>
      <c r="F29" s="7" t="s">
        <v>1315</v>
      </c>
      <c r="G29" s="8" t="s">
        <v>486</v>
      </c>
      <c r="H29" s="9">
        <v>2</v>
      </c>
      <c r="I29" s="29"/>
      <c r="J29" s="30">
        <f t="shared" si="1"/>
        <v>0</v>
      </c>
      <c r="K29" s="10"/>
      <c r="L29" s="16"/>
    </row>
    <row r="30" spans="2:12" s="1" customFormat="1" ht="11.4" x14ac:dyDescent="0.2">
      <c r="B30" s="14"/>
      <c r="C30" s="5" t="s">
        <v>528</v>
      </c>
      <c r="D30" s="5" t="s">
        <v>288</v>
      </c>
      <c r="E30" s="6" t="s">
        <v>1287</v>
      </c>
      <c r="F30" s="7" t="s">
        <v>1288</v>
      </c>
      <c r="G30" s="8" t="s">
        <v>486</v>
      </c>
      <c r="H30" s="9">
        <v>2</v>
      </c>
      <c r="I30" s="29"/>
      <c r="J30" s="30">
        <f t="shared" si="1"/>
        <v>0</v>
      </c>
      <c r="K30" s="10"/>
      <c r="L30" s="16"/>
    </row>
    <row r="31" spans="2:12" s="1" customFormat="1" ht="11.4" x14ac:dyDescent="0.2">
      <c r="B31" s="14"/>
      <c r="C31" s="5" t="s">
        <v>531</v>
      </c>
      <c r="D31" s="5" t="s">
        <v>288</v>
      </c>
      <c r="E31" s="6" t="s">
        <v>1316</v>
      </c>
      <c r="F31" s="7" t="s">
        <v>1317</v>
      </c>
      <c r="G31" s="8" t="s">
        <v>716</v>
      </c>
      <c r="H31" s="9">
        <v>8</v>
      </c>
      <c r="I31" s="29"/>
      <c r="J31" s="30">
        <f t="shared" si="1"/>
        <v>0</v>
      </c>
      <c r="K31" s="10"/>
      <c r="L31" s="16"/>
    </row>
    <row r="32" spans="2:12" s="1" customFormat="1" ht="11.4" x14ac:dyDescent="0.2">
      <c r="B32" s="14"/>
      <c r="C32" s="5" t="s">
        <v>534</v>
      </c>
      <c r="D32" s="5" t="s">
        <v>288</v>
      </c>
      <c r="E32" s="6" t="s">
        <v>1285</v>
      </c>
      <c r="F32" s="7" t="s">
        <v>1286</v>
      </c>
      <c r="G32" s="8" t="s">
        <v>486</v>
      </c>
      <c r="H32" s="9">
        <v>5</v>
      </c>
      <c r="I32" s="29"/>
      <c r="J32" s="30">
        <f t="shared" si="1"/>
        <v>0</v>
      </c>
      <c r="K32" s="10"/>
      <c r="L32" s="16"/>
    </row>
    <row r="33" spans="2:12" s="1" customFormat="1" ht="11.4" x14ac:dyDescent="0.2">
      <c r="B33" s="14"/>
      <c r="C33" s="5" t="s">
        <v>537</v>
      </c>
      <c r="D33" s="5" t="s">
        <v>288</v>
      </c>
      <c r="E33" s="6" t="s">
        <v>1318</v>
      </c>
      <c r="F33" s="7" t="s">
        <v>1319</v>
      </c>
      <c r="G33" s="8" t="s">
        <v>486</v>
      </c>
      <c r="H33" s="9">
        <v>1</v>
      </c>
      <c r="I33" s="29"/>
      <c r="J33" s="30">
        <f t="shared" si="1"/>
        <v>0</v>
      </c>
      <c r="K33" s="10"/>
      <c r="L33" s="16"/>
    </row>
    <row r="34" spans="2:12" s="1" customFormat="1" ht="11.4" x14ac:dyDescent="0.2">
      <c r="B34" s="14"/>
      <c r="C34" s="5" t="s">
        <v>540</v>
      </c>
      <c r="D34" s="5" t="s">
        <v>288</v>
      </c>
      <c r="E34" s="6" t="s">
        <v>973</v>
      </c>
      <c r="F34" s="7" t="s">
        <v>974</v>
      </c>
      <c r="G34" s="8" t="s">
        <v>291</v>
      </c>
      <c r="H34" s="9">
        <v>40</v>
      </c>
      <c r="I34" s="29"/>
      <c r="J34" s="30">
        <f t="shared" si="1"/>
        <v>0</v>
      </c>
      <c r="K34" s="10"/>
      <c r="L34" s="16"/>
    </row>
    <row r="35" spans="2:12" s="1" customFormat="1" ht="11.4" x14ac:dyDescent="0.2">
      <c r="B35" s="14"/>
      <c r="C35" s="5" t="s">
        <v>545</v>
      </c>
      <c r="D35" s="5" t="s">
        <v>288</v>
      </c>
      <c r="E35" s="6" t="s">
        <v>1320</v>
      </c>
      <c r="F35" s="7" t="s">
        <v>1321</v>
      </c>
      <c r="G35" s="8" t="s">
        <v>291</v>
      </c>
      <c r="H35" s="9">
        <v>95</v>
      </c>
      <c r="I35" s="29"/>
      <c r="J35" s="30">
        <f t="shared" si="1"/>
        <v>0</v>
      </c>
      <c r="K35" s="10"/>
      <c r="L35" s="16"/>
    </row>
    <row r="36" spans="2:12" s="1" customFormat="1" ht="11.4" x14ac:dyDescent="0.2">
      <c r="B36" s="14"/>
      <c r="C36" s="5" t="s">
        <v>548</v>
      </c>
      <c r="D36" s="5" t="s">
        <v>288</v>
      </c>
      <c r="E36" s="6" t="s">
        <v>1322</v>
      </c>
      <c r="F36" s="7" t="s">
        <v>1323</v>
      </c>
      <c r="G36" s="8" t="s">
        <v>822</v>
      </c>
      <c r="H36" s="9">
        <v>1</v>
      </c>
      <c r="I36" s="29"/>
      <c r="J36" s="30">
        <f t="shared" si="1"/>
        <v>0</v>
      </c>
      <c r="K36" s="10"/>
      <c r="L36" s="16"/>
    </row>
    <row r="37" spans="2:12" s="1" customFormat="1" ht="22.95" customHeight="1" x14ac:dyDescent="0.3">
      <c r="B37" s="14"/>
      <c r="C37" s="18" t="s">
        <v>269</v>
      </c>
      <c r="J37" s="31">
        <f>SUM(J12:J36)</f>
        <v>0</v>
      </c>
      <c r="L37" s="16"/>
    </row>
    <row r="38" spans="2:12" s="1" customFormat="1" ht="6.9" customHeight="1" x14ac:dyDescent="0.2">
      <c r="B38" s="26"/>
      <c r="C38" s="27"/>
      <c r="D38" s="27"/>
      <c r="E38" s="27"/>
      <c r="F38" s="27"/>
      <c r="G38" s="27"/>
      <c r="H38" s="27"/>
      <c r="I38" s="27"/>
      <c r="J38" s="27"/>
      <c r="K38" s="27"/>
      <c r="L38" s="28"/>
    </row>
    <row r="40" spans="2:12" x14ac:dyDescent="0.2">
      <c r="J40" s="37"/>
    </row>
    <row r="41" spans="2:12" x14ac:dyDescent="0.2">
      <c r="H41" s="38"/>
    </row>
  </sheetData>
  <sheetProtection algorithmName="SHA-512" hashValue="tJtU0Hi8CCNcKsNVGouV0qZSLd+f0bTCDn7oDUy1UD9J//rwJ4uQP7aI2BFaYSYCPZFFEbjW8zm2PfzgmvAuDA==" saltValue="d1bKDiw3vaYaTaq8vWXIuQ==" spinCount="100000" sheet="1" objects="1" scenarios="1"/>
  <mergeCells count="3">
    <mergeCell ref="E6:F6"/>
    <mergeCell ref="E8:H8"/>
    <mergeCell ref="E5:I5"/>
  </mergeCells>
  <dataValidations count="1">
    <dataValidation type="decimal" operator="equal" allowBlank="1" showInputMessage="1" showErrorMessage="1" errorTitle="Chyba" error="Neplatný počet desatinných miest!" sqref="I11:I37" xr:uid="{7A98BC97-8606-44A1-B871-0B05160F49EA}">
      <formula1>ROUND(I11,2)</formula1>
    </dataValidation>
  </dataValidations>
  <hyperlinks>
    <hyperlink ref="O4" location="'Rek. obj.'!Názvy_tlače" display="*späť na Rek. obj." xr:uid="{5AAEECFC-B42A-46EE-A498-974D086B3A4D}"/>
  </hyperlinks>
  <pageMargins left="0.7" right="0.7" top="0.75" bottom="0.75" header="0.3" footer="0.3"/>
  <pageSetup paperSize="9" scale="42"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DC221F-FFB4-42FF-AC7F-C60054D18F93}">
  <sheetPr codeName="Hárok30">
    <tabColor theme="9" tint="0.59999389629810485"/>
    <pageSetUpPr fitToPage="1"/>
  </sheetPr>
  <dimension ref="B1:O40"/>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1324</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1325</v>
      </c>
      <c r="F12" s="7" t="s">
        <v>1326</v>
      </c>
      <c r="G12" s="8" t="s">
        <v>395</v>
      </c>
      <c r="H12" s="9">
        <v>52.12</v>
      </c>
      <c r="I12" s="29"/>
      <c r="J12" s="30">
        <f t="shared" ref="J12:J15" si="0">ROUND(I12*H12,2)</f>
        <v>0</v>
      </c>
      <c r="K12" s="10"/>
      <c r="L12" s="16"/>
    </row>
    <row r="13" spans="2:15" s="1" customFormat="1" ht="22.8" x14ac:dyDescent="0.2">
      <c r="B13" s="14"/>
      <c r="C13" s="39" t="s">
        <v>422</v>
      </c>
      <c r="D13" s="39" t="s">
        <v>284</v>
      </c>
      <c r="E13" s="40" t="s">
        <v>1327</v>
      </c>
      <c r="F13" s="41" t="s">
        <v>1328</v>
      </c>
      <c r="G13" s="42" t="s">
        <v>435</v>
      </c>
      <c r="H13" s="43">
        <v>93.816000000000003</v>
      </c>
      <c r="I13" s="29"/>
      <c r="J13" s="30">
        <f t="shared" si="0"/>
        <v>0</v>
      </c>
      <c r="K13" s="10"/>
      <c r="L13" s="16"/>
    </row>
    <row r="14" spans="2:15" s="20" customFormat="1" ht="11.4" x14ac:dyDescent="0.2">
      <c r="B14" s="19"/>
      <c r="C14" s="5" t="s">
        <v>443</v>
      </c>
      <c r="D14" s="5" t="s">
        <v>288</v>
      </c>
      <c r="E14" s="6" t="s">
        <v>1329</v>
      </c>
      <c r="F14" s="7" t="s">
        <v>1330</v>
      </c>
      <c r="G14" s="8" t="s">
        <v>595</v>
      </c>
      <c r="H14" s="9">
        <v>327.06</v>
      </c>
      <c r="I14" s="29"/>
      <c r="J14" s="30">
        <f t="shared" si="0"/>
        <v>0</v>
      </c>
      <c r="K14" s="10"/>
      <c r="L14" s="36"/>
    </row>
    <row r="15" spans="2:15" s="1" customFormat="1" ht="22.8" x14ac:dyDescent="0.2">
      <c r="B15" s="14"/>
      <c r="C15" s="39" t="s">
        <v>459</v>
      </c>
      <c r="D15" s="39" t="s">
        <v>284</v>
      </c>
      <c r="E15" s="40" t="s">
        <v>1331</v>
      </c>
      <c r="F15" s="41" t="s">
        <v>1332</v>
      </c>
      <c r="G15" s="42" t="s">
        <v>435</v>
      </c>
      <c r="H15" s="43">
        <v>134.095</v>
      </c>
      <c r="I15" s="29"/>
      <c r="J15" s="30">
        <f t="shared" si="0"/>
        <v>0</v>
      </c>
      <c r="K15" s="10"/>
      <c r="L15" s="16"/>
    </row>
    <row r="16" spans="2:15" s="20" customFormat="1" ht="25.95" customHeight="1" x14ac:dyDescent="0.25">
      <c r="B16" s="19"/>
      <c r="D16" s="21" t="s">
        <v>283</v>
      </c>
      <c r="E16" s="22" t="s">
        <v>441</v>
      </c>
      <c r="F16" s="22" t="s">
        <v>442</v>
      </c>
      <c r="I16" s="45"/>
      <c r="J16" s="23"/>
      <c r="K16" s="45"/>
      <c r="L16" s="36"/>
    </row>
    <row r="17" spans="2:12" s="1" customFormat="1" ht="22.8" x14ac:dyDescent="0.2">
      <c r="B17" s="14"/>
      <c r="C17" s="5" t="s">
        <v>489</v>
      </c>
      <c r="D17" s="5" t="s">
        <v>288</v>
      </c>
      <c r="E17" s="6" t="s">
        <v>1333</v>
      </c>
      <c r="F17" s="7" t="s">
        <v>1334</v>
      </c>
      <c r="G17" s="8" t="s">
        <v>395</v>
      </c>
      <c r="H17" s="9">
        <v>52.12</v>
      </c>
      <c r="I17" s="29"/>
      <c r="J17" s="30">
        <f t="shared" ref="J17:J35" si="1">ROUND(I17*H17,2)</f>
        <v>0</v>
      </c>
      <c r="K17" s="10"/>
      <c r="L17" s="16"/>
    </row>
    <row r="18" spans="2:12" s="1" customFormat="1" ht="22.8" x14ac:dyDescent="0.2">
      <c r="B18" s="14"/>
      <c r="C18" s="5" t="s">
        <v>492</v>
      </c>
      <c r="D18" s="5" t="s">
        <v>288</v>
      </c>
      <c r="E18" s="6" t="s">
        <v>1335</v>
      </c>
      <c r="F18" s="7" t="s">
        <v>1336</v>
      </c>
      <c r="G18" s="8" t="s">
        <v>595</v>
      </c>
      <c r="H18" s="9">
        <v>106.94</v>
      </c>
      <c r="I18" s="29"/>
      <c r="J18" s="30">
        <f t="shared" si="1"/>
        <v>0</v>
      </c>
      <c r="K18" s="10"/>
      <c r="L18" s="16"/>
    </row>
    <row r="19" spans="2:12" s="1" customFormat="1" ht="22.8" x14ac:dyDescent="0.2">
      <c r="B19" s="14"/>
      <c r="C19" s="5" t="s">
        <v>495</v>
      </c>
      <c r="D19" s="5" t="s">
        <v>288</v>
      </c>
      <c r="E19" s="6" t="s">
        <v>1337</v>
      </c>
      <c r="F19" s="7" t="s">
        <v>1338</v>
      </c>
      <c r="G19" s="8" t="s">
        <v>395</v>
      </c>
      <c r="H19" s="9">
        <v>178.85</v>
      </c>
      <c r="I19" s="29"/>
      <c r="J19" s="30">
        <f t="shared" si="1"/>
        <v>0</v>
      </c>
      <c r="K19" s="10"/>
      <c r="L19" s="16"/>
    </row>
    <row r="20" spans="2:12" s="1" customFormat="1" ht="11.4" x14ac:dyDescent="0.2">
      <c r="B20" s="14"/>
      <c r="C20" s="5" t="s">
        <v>498</v>
      </c>
      <c r="D20" s="5" t="s">
        <v>288</v>
      </c>
      <c r="E20" s="6" t="s">
        <v>1339</v>
      </c>
      <c r="F20" s="7" t="s">
        <v>1340</v>
      </c>
      <c r="G20" s="8" t="s">
        <v>395</v>
      </c>
      <c r="H20" s="9">
        <v>42.49</v>
      </c>
      <c r="I20" s="29"/>
      <c r="J20" s="30">
        <f t="shared" si="1"/>
        <v>0</v>
      </c>
      <c r="K20" s="10"/>
      <c r="L20" s="16"/>
    </row>
    <row r="21" spans="2:12" s="1" customFormat="1" ht="22.8" x14ac:dyDescent="0.2">
      <c r="B21" s="14"/>
      <c r="C21" s="5" t="s">
        <v>441</v>
      </c>
      <c r="D21" s="5" t="s">
        <v>288</v>
      </c>
      <c r="E21" s="6" t="s">
        <v>1341</v>
      </c>
      <c r="F21" s="7" t="s">
        <v>1342</v>
      </c>
      <c r="G21" s="8" t="s">
        <v>395</v>
      </c>
      <c r="H21" s="9">
        <v>72.31</v>
      </c>
      <c r="I21" s="29"/>
      <c r="J21" s="30">
        <f t="shared" si="1"/>
        <v>0</v>
      </c>
      <c r="K21" s="10"/>
      <c r="L21" s="16"/>
    </row>
    <row r="22" spans="2:12" s="1" customFormat="1" ht="11.4" x14ac:dyDescent="0.2">
      <c r="B22" s="14"/>
      <c r="C22" s="5" t="s">
        <v>503</v>
      </c>
      <c r="D22" s="5" t="s">
        <v>288</v>
      </c>
      <c r="E22" s="6" t="s">
        <v>1343</v>
      </c>
      <c r="F22" s="7" t="s">
        <v>1344</v>
      </c>
      <c r="G22" s="8" t="s">
        <v>595</v>
      </c>
      <c r="H22" s="9">
        <v>46.71</v>
      </c>
      <c r="I22" s="29"/>
      <c r="J22" s="30">
        <f t="shared" si="1"/>
        <v>0</v>
      </c>
      <c r="K22" s="10"/>
      <c r="L22" s="16"/>
    </row>
    <row r="23" spans="2:12" s="1" customFormat="1" ht="11.4" x14ac:dyDescent="0.2">
      <c r="B23" s="14"/>
      <c r="C23" s="5" t="s">
        <v>506</v>
      </c>
      <c r="D23" s="5" t="s">
        <v>288</v>
      </c>
      <c r="E23" s="6" t="s">
        <v>433</v>
      </c>
      <c r="F23" s="7" t="s">
        <v>434</v>
      </c>
      <c r="G23" s="8" t="s">
        <v>435</v>
      </c>
      <c r="H23" s="9">
        <v>754.08100000000002</v>
      </c>
      <c r="I23" s="29"/>
      <c r="J23" s="30">
        <f t="shared" si="1"/>
        <v>0</v>
      </c>
      <c r="K23" s="10"/>
      <c r="L23" s="16"/>
    </row>
    <row r="24" spans="2:12" s="1" customFormat="1" ht="11.4" x14ac:dyDescent="0.2">
      <c r="B24" s="14"/>
      <c r="C24" s="5" t="s">
        <v>509</v>
      </c>
      <c r="D24" s="5" t="s">
        <v>288</v>
      </c>
      <c r="E24" s="6" t="s">
        <v>436</v>
      </c>
      <c r="F24" s="7" t="s">
        <v>437</v>
      </c>
      <c r="G24" s="8" t="s">
        <v>435</v>
      </c>
      <c r="H24" s="9">
        <v>21868.348999999998</v>
      </c>
      <c r="I24" s="29"/>
      <c r="J24" s="30">
        <f t="shared" si="1"/>
        <v>0</v>
      </c>
      <c r="K24" s="10"/>
      <c r="L24" s="16"/>
    </row>
    <row r="25" spans="2:12" s="1" customFormat="1" ht="11.4" x14ac:dyDescent="0.2">
      <c r="B25" s="14"/>
      <c r="C25" s="5" t="s">
        <v>512</v>
      </c>
      <c r="D25" s="5" t="s">
        <v>288</v>
      </c>
      <c r="E25" s="6" t="s">
        <v>444</v>
      </c>
      <c r="F25" s="7" t="s">
        <v>1345</v>
      </c>
      <c r="G25" s="8" t="s">
        <v>435</v>
      </c>
      <c r="H25" s="9">
        <v>739.702</v>
      </c>
      <c r="I25" s="29"/>
      <c r="J25" s="30">
        <f t="shared" si="1"/>
        <v>0</v>
      </c>
      <c r="K25" s="10"/>
      <c r="L25" s="16"/>
    </row>
    <row r="26" spans="2:12" s="1" customFormat="1" ht="11.4" x14ac:dyDescent="0.2">
      <c r="B26" s="14"/>
      <c r="C26" s="5" t="s">
        <v>515</v>
      </c>
      <c r="D26" s="5" t="s">
        <v>288</v>
      </c>
      <c r="E26" s="6" t="s">
        <v>1346</v>
      </c>
      <c r="F26" s="7" t="s">
        <v>1347</v>
      </c>
      <c r="G26" s="8" t="s">
        <v>435</v>
      </c>
      <c r="H26" s="9">
        <v>9.7469999999999999</v>
      </c>
      <c r="I26" s="29"/>
      <c r="J26" s="30">
        <f t="shared" si="1"/>
        <v>0</v>
      </c>
      <c r="K26" s="10"/>
      <c r="L26" s="16"/>
    </row>
    <row r="27" spans="2:12" s="1" customFormat="1" ht="11.4" x14ac:dyDescent="0.2">
      <c r="B27" s="14"/>
      <c r="C27" s="5" t="s">
        <v>518</v>
      </c>
      <c r="D27" s="5" t="s">
        <v>288</v>
      </c>
      <c r="E27" s="6" t="s">
        <v>1348</v>
      </c>
      <c r="F27" s="7" t="s">
        <v>1349</v>
      </c>
      <c r="G27" s="8" t="s">
        <v>435</v>
      </c>
      <c r="H27" s="9">
        <v>0.25600000000000001</v>
      </c>
      <c r="I27" s="29"/>
      <c r="J27" s="30">
        <f t="shared" si="1"/>
        <v>0</v>
      </c>
      <c r="K27" s="10"/>
      <c r="L27" s="16"/>
    </row>
    <row r="28" spans="2:12" s="20" customFormat="1" ht="25.95" customHeight="1" x14ac:dyDescent="0.25">
      <c r="B28" s="19"/>
      <c r="D28" s="21" t="s">
        <v>283</v>
      </c>
      <c r="E28" s="22" t="s">
        <v>1350</v>
      </c>
      <c r="F28" s="22" t="s">
        <v>1351</v>
      </c>
      <c r="I28" s="45"/>
      <c r="J28" s="23"/>
      <c r="K28" s="45"/>
      <c r="L28" s="36"/>
    </row>
    <row r="29" spans="2:12" s="20" customFormat="1" ht="25.95" customHeight="1" x14ac:dyDescent="0.25">
      <c r="B29" s="19"/>
      <c r="D29" s="21" t="s">
        <v>283</v>
      </c>
      <c r="E29" s="22" t="s">
        <v>1352</v>
      </c>
      <c r="F29" s="22" t="s">
        <v>1353</v>
      </c>
      <c r="I29" s="45"/>
      <c r="J29" s="23"/>
      <c r="K29" s="45"/>
      <c r="L29" s="36"/>
    </row>
    <row r="30" spans="2:12" s="1" customFormat="1" ht="11.4" x14ac:dyDescent="0.2">
      <c r="B30" s="14"/>
      <c r="C30" s="5" t="s">
        <v>521</v>
      </c>
      <c r="D30" s="5" t="s">
        <v>288</v>
      </c>
      <c r="E30" s="6" t="s">
        <v>1354</v>
      </c>
      <c r="F30" s="7" t="s">
        <v>1355</v>
      </c>
      <c r="G30" s="8" t="s">
        <v>395</v>
      </c>
      <c r="H30" s="9">
        <v>9.84</v>
      </c>
      <c r="I30" s="29"/>
      <c r="J30" s="30">
        <f t="shared" si="1"/>
        <v>0</v>
      </c>
      <c r="K30" s="10"/>
      <c r="L30" s="16"/>
    </row>
    <row r="31" spans="2:12" s="20" customFormat="1" ht="25.95" customHeight="1" x14ac:dyDescent="0.25">
      <c r="B31" s="19"/>
      <c r="D31" s="21" t="s">
        <v>283</v>
      </c>
      <c r="E31" s="22" t="s">
        <v>1356</v>
      </c>
      <c r="F31" s="22" t="s">
        <v>1357</v>
      </c>
      <c r="I31" s="45"/>
      <c r="J31" s="23"/>
      <c r="K31" s="45"/>
      <c r="L31" s="36"/>
    </row>
    <row r="32" spans="2:12" s="1" customFormat="1" ht="11.4" x14ac:dyDescent="0.2">
      <c r="B32" s="14"/>
      <c r="C32" s="5" t="s">
        <v>525</v>
      </c>
      <c r="D32" s="5" t="s">
        <v>288</v>
      </c>
      <c r="E32" s="6" t="s">
        <v>1358</v>
      </c>
      <c r="F32" s="7" t="s">
        <v>1359</v>
      </c>
      <c r="G32" s="8" t="s">
        <v>595</v>
      </c>
      <c r="H32" s="9">
        <v>359.62</v>
      </c>
      <c r="I32" s="29"/>
      <c r="J32" s="30">
        <f t="shared" si="1"/>
        <v>0</v>
      </c>
      <c r="K32" s="10"/>
      <c r="L32" s="16"/>
    </row>
    <row r="33" spans="2:12" s="20" customFormat="1" ht="25.95" customHeight="1" x14ac:dyDescent="0.25">
      <c r="B33" s="19"/>
      <c r="D33" s="21" t="s">
        <v>283</v>
      </c>
      <c r="E33" s="22" t="s">
        <v>1360</v>
      </c>
      <c r="F33" s="22" t="s">
        <v>1361</v>
      </c>
      <c r="I33" s="45"/>
      <c r="J33" s="23"/>
      <c r="K33" s="45"/>
      <c r="L33" s="36"/>
    </row>
    <row r="34" spans="2:12" s="1" customFormat="1" ht="11.4" x14ac:dyDescent="0.2">
      <c r="B34" s="14"/>
      <c r="C34" s="5" t="s">
        <v>528</v>
      </c>
      <c r="D34" s="5" t="s">
        <v>288</v>
      </c>
      <c r="E34" s="6" t="s">
        <v>1362</v>
      </c>
      <c r="F34" s="7" t="s">
        <v>1363</v>
      </c>
      <c r="G34" s="8" t="s">
        <v>314</v>
      </c>
      <c r="H34" s="9">
        <v>1</v>
      </c>
      <c r="I34" s="29"/>
      <c r="J34" s="30">
        <f t="shared" si="1"/>
        <v>0</v>
      </c>
      <c r="K34" s="10"/>
      <c r="L34" s="16"/>
    </row>
    <row r="35" spans="2:12" s="1" customFormat="1" ht="22.8" x14ac:dyDescent="0.2">
      <c r="B35" s="14"/>
      <c r="C35" s="5" t="s">
        <v>531</v>
      </c>
      <c r="D35" s="5" t="s">
        <v>288</v>
      </c>
      <c r="E35" s="6" t="s">
        <v>1364</v>
      </c>
      <c r="F35" s="7" t="s">
        <v>1365</v>
      </c>
      <c r="G35" s="8" t="s">
        <v>336</v>
      </c>
      <c r="H35" s="9">
        <v>3169.82</v>
      </c>
      <c r="I35" s="29"/>
      <c r="J35" s="30">
        <f t="shared" si="1"/>
        <v>0</v>
      </c>
      <c r="K35" s="10"/>
      <c r="L35" s="16"/>
    </row>
    <row r="36" spans="2:12" s="1" customFormat="1" ht="22.95" customHeight="1" x14ac:dyDescent="0.3">
      <c r="B36" s="14"/>
      <c r="C36" s="18" t="s">
        <v>269</v>
      </c>
      <c r="J36" s="31">
        <f>SUM(J12:J35)</f>
        <v>0</v>
      </c>
      <c r="L36" s="16"/>
    </row>
    <row r="37" spans="2:12" s="1" customFormat="1" ht="6.9" customHeight="1" x14ac:dyDescent="0.2">
      <c r="B37" s="26"/>
      <c r="C37" s="27"/>
      <c r="D37" s="27"/>
      <c r="E37" s="27"/>
      <c r="F37" s="27"/>
      <c r="G37" s="27"/>
      <c r="H37" s="27"/>
      <c r="I37" s="27"/>
      <c r="J37" s="27"/>
      <c r="K37" s="27"/>
      <c r="L37" s="28"/>
    </row>
    <row r="39" spans="2:12" x14ac:dyDescent="0.2">
      <c r="J39" s="37"/>
    </row>
    <row r="40" spans="2:12" x14ac:dyDescent="0.2">
      <c r="H40" s="38"/>
    </row>
  </sheetData>
  <sheetProtection algorithmName="SHA-512" hashValue="m3oVn+7xODsgRpRuitDHfg2ByH4gUK75mbEH75hd5PuQf96Ub5PbxCz/l3AhnMMrqk1IK8lm9D0gK99IrVOw9Q==" saltValue="zRVQhZwYzpuQiCb6SzFdm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6" xr:uid="{EFAAEC93-2B2B-4443-82C9-7CFA509EB799}">
      <formula1>ROUND(I11,2)</formula1>
    </dataValidation>
  </dataValidations>
  <hyperlinks>
    <hyperlink ref="O4" location="'Rek. obj.'!A1" display="*späť na Rek. obj." xr:uid="{C040AF48-B325-49FB-87E2-53D809095E21}"/>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5612FB-43AE-4215-94AE-91AD3DD2480C}">
  <sheetPr codeName="Hárok31">
    <tabColor theme="9" tint="0.59999389629810485"/>
    <pageSetUpPr fitToPage="1"/>
  </sheetPr>
  <dimension ref="B1:O25"/>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1366</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1367</v>
      </c>
      <c r="J11" s="23"/>
      <c r="L11" s="36"/>
    </row>
    <row r="12" spans="2:15" s="1" customFormat="1" ht="11.4" x14ac:dyDescent="0.2">
      <c r="B12" s="14"/>
      <c r="C12" s="5" t="s">
        <v>419</v>
      </c>
      <c r="D12" s="5" t="s">
        <v>288</v>
      </c>
      <c r="E12" s="6" t="s">
        <v>1368</v>
      </c>
      <c r="F12" s="7" t="s">
        <v>1369</v>
      </c>
      <c r="G12" s="8" t="s">
        <v>435</v>
      </c>
      <c r="H12" s="9">
        <v>32164.073</v>
      </c>
      <c r="I12" s="29"/>
      <c r="J12" s="30">
        <f t="shared" ref="J12:J15" si="0">ROUND(I12*H12,2)</f>
        <v>0</v>
      </c>
      <c r="K12" s="10"/>
      <c r="L12" s="16"/>
    </row>
    <row r="13" spans="2:15" s="20" customFormat="1" ht="15" x14ac:dyDescent="0.25">
      <c r="B13" s="19"/>
      <c r="D13" s="21" t="s">
        <v>283</v>
      </c>
      <c r="E13" s="22"/>
      <c r="F13" s="22" t="s">
        <v>544</v>
      </c>
      <c r="I13" s="45"/>
      <c r="J13" s="23"/>
      <c r="K13" s="45"/>
      <c r="L13" s="36"/>
    </row>
    <row r="14" spans="2:15" s="20" customFormat="1" ht="11.4" x14ac:dyDescent="0.2">
      <c r="B14" s="19"/>
      <c r="C14" s="5" t="s">
        <v>422</v>
      </c>
      <c r="D14" s="5" t="s">
        <v>288</v>
      </c>
      <c r="E14" s="6" t="s">
        <v>1370</v>
      </c>
      <c r="F14" s="7" t="s">
        <v>1371</v>
      </c>
      <c r="G14" s="8" t="s">
        <v>595</v>
      </c>
      <c r="H14" s="9">
        <v>10555</v>
      </c>
      <c r="I14" s="29"/>
      <c r="J14" s="30">
        <f t="shared" si="0"/>
        <v>0</v>
      </c>
      <c r="K14" s="10"/>
      <c r="L14" s="36"/>
    </row>
    <row r="15" spans="2:15" s="1" customFormat="1" ht="11.4" x14ac:dyDescent="0.2">
      <c r="B15" s="14"/>
      <c r="C15" s="5" t="s">
        <v>443</v>
      </c>
      <c r="D15" s="5" t="s">
        <v>288</v>
      </c>
      <c r="E15" s="6" t="s">
        <v>1372</v>
      </c>
      <c r="F15" s="7" t="s">
        <v>1373</v>
      </c>
      <c r="G15" s="8" t="s">
        <v>486</v>
      </c>
      <c r="H15" s="9">
        <v>2141</v>
      </c>
      <c r="I15" s="29"/>
      <c r="J15" s="30">
        <f t="shared" si="0"/>
        <v>0</v>
      </c>
      <c r="K15" s="10"/>
      <c r="L15" s="16"/>
    </row>
    <row r="16" spans="2:15" s="1" customFormat="1" ht="11.4" x14ac:dyDescent="0.2">
      <c r="B16" s="14"/>
      <c r="C16" s="5" t="s">
        <v>459</v>
      </c>
      <c r="D16" s="5" t="s">
        <v>288</v>
      </c>
      <c r="E16" s="6" t="s">
        <v>1374</v>
      </c>
      <c r="F16" s="7" t="s">
        <v>1375</v>
      </c>
      <c r="G16" s="8" t="s">
        <v>486</v>
      </c>
      <c r="H16" s="9">
        <v>670</v>
      </c>
      <c r="I16" s="29"/>
      <c r="J16" s="30">
        <f>ROUND(I16*H16,2)</f>
        <v>0</v>
      </c>
      <c r="K16" s="10"/>
      <c r="L16" s="16"/>
    </row>
    <row r="17" spans="2:12" s="1" customFormat="1" ht="11.4" x14ac:dyDescent="0.2">
      <c r="B17" s="14"/>
      <c r="C17" s="5" t="s">
        <v>489</v>
      </c>
      <c r="D17" s="5" t="s">
        <v>288</v>
      </c>
      <c r="E17" s="6" t="s">
        <v>1376</v>
      </c>
      <c r="F17" s="7" t="s">
        <v>1377</v>
      </c>
      <c r="G17" s="8" t="s">
        <v>486</v>
      </c>
      <c r="H17" s="9">
        <v>43</v>
      </c>
      <c r="I17" s="29"/>
      <c r="J17" s="30">
        <f t="shared" ref="J17:J20" si="1">ROUND(I17*H17,2)</f>
        <v>0</v>
      </c>
      <c r="K17" s="10"/>
      <c r="L17" s="16"/>
    </row>
    <row r="18" spans="2:12" s="1" customFormat="1" ht="11.4" x14ac:dyDescent="0.2">
      <c r="B18" s="14"/>
      <c r="C18" s="5" t="s">
        <v>492</v>
      </c>
      <c r="D18" s="5" t="s">
        <v>288</v>
      </c>
      <c r="E18" s="6" t="s">
        <v>1378</v>
      </c>
      <c r="F18" s="7" t="s">
        <v>1379</v>
      </c>
      <c r="G18" s="8" t="s">
        <v>486</v>
      </c>
      <c r="H18" s="9">
        <v>13</v>
      </c>
      <c r="I18" s="29"/>
      <c r="J18" s="30">
        <f t="shared" si="1"/>
        <v>0</v>
      </c>
      <c r="K18" s="10"/>
      <c r="L18" s="16"/>
    </row>
    <row r="19" spans="2:12" s="1" customFormat="1" ht="11.4" x14ac:dyDescent="0.2">
      <c r="B19" s="14"/>
      <c r="C19" s="5" t="s">
        <v>495</v>
      </c>
      <c r="D19" s="5" t="s">
        <v>288</v>
      </c>
      <c r="E19" s="6" t="s">
        <v>1380</v>
      </c>
      <c r="F19" s="7" t="s">
        <v>1381</v>
      </c>
      <c r="G19" s="8" t="s">
        <v>486</v>
      </c>
      <c r="H19" s="9">
        <v>4</v>
      </c>
      <c r="I19" s="29"/>
      <c r="J19" s="30">
        <f t="shared" si="1"/>
        <v>0</v>
      </c>
      <c r="K19" s="10"/>
      <c r="L19" s="16"/>
    </row>
    <row r="20" spans="2:12" s="1" customFormat="1" ht="11.4" x14ac:dyDescent="0.2">
      <c r="B20" s="14"/>
      <c r="C20" s="5" t="s">
        <v>498</v>
      </c>
      <c r="D20" s="5" t="s">
        <v>288</v>
      </c>
      <c r="E20" s="6" t="s">
        <v>1382</v>
      </c>
      <c r="F20" s="7" t="s">
        <v>1383</v>
      </c>
      <c r="G20" s="8" t="s">
        <v>486</v>
      </c>
      <c r="H20" s="9">
        <v>3</v>
      </c>
      <c r="I20" s="29"/>
      <c r="J20" s="30">
        <f t="shared" si="1"/>
        <v>0</v>
      </c>
      <c r="K20" s="10"/>
      <c r="L20" s="16"/>
    </row>
    <row r="21" spans="2:12" s="1" customFormat="1" ht="22.95" customHeight="1" x14ac:dyDescent="0.3">
      <c r="B21" s="14"/>
      <c r="C21" s="18" t="s">
        <v>269</v>
      </c>
      <c r="J21" s="31">
        <f>SUM(J12:J20)</f>
        <v>0</v>
      </c>
      <c r="L21" s="16"/>
    </row>
    <row r="22" spans="2:12" s="1" customFormat="1" ht="6.9" customHeight="1" x14ac:dyDescent="0.2">
      <c r="B22" s="26"/>
      <c r="C22" s="27"/>
      <c r="D22" s="27"/>
      <c r="E22" s="27"/>
      <c r="F22" s="27"/>
      <c r="G22" s="27"/>
      <c r="H22" s="27"/>
      <c r="I22" s="27"/>
      <c r="J22" s="27"/>
      <c r="K22" s="27"/>
      <c r="L22" s="28"/>
    </row>
    <row r="24" spans="2:12" x14ac:dyDescent="0.2">
      <c r="J24" s="37"/>
    </row>
    <row r="25" spans="2:12" x14ac:dyDescent="0.2">
      <c r="H25" s="38"/>
    </row>
  </sheetData>
  <sheetProtection algorithmName="SHA-512" hashValue="QrRM1mJND/flnX8lf9c6mmHo8mJWtIRJo5KhbQVG3efq5BaTO38frl8j2bhzObduXD+eLrsvH0P5bpGllcuWNw==" saltValue="ILRrqBy80Ieihu2BhppVy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1" xr:uid="{8D975CF8-1575-4F0C-AE83-8BF18AF31B42}">
      <formula1>ROUND(I11,2)</formula1>
    </dataValidation>
  </dataValidations>
  <hyperlinks>
    <hyperlink ref="O4" location="'Rek. obj.'!A1" display="*späť na Rek. obj." xr:uid="{FFC08F47-269E-457D-80CB-F14BF15CA399}"/>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8F0477-FE32-463E-B317-1B6FFDDA94B4}">
  <sheetPr codeName="Hárok32">
    <tabColor rgb="FF92D050"/>
    <pageSetUpPr fitToPage="1"/>
  </sheetPr>
  <dimension ref="B1:O174"/>
  <sheetViews>
    <sheetView showGridLines="0" zoomScale="115" zoomScaleNormal="115" workbookViewId="0">
      <pane ySplit="9" topLeftCell="A10" activePane="bottomLeft" state="frozen"/>
      <selection pane="bottomLeft" activeCell="O4" sqref="O4"/>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9.85546875" customWidth="1"/>
    <col min="6" max="6" width="100.85546875" customWidth="1"/>
    <col min="7" max="7" width="7.42578125" customWidth="1"/>
    <col min="8" max="8" width="23.85546875" customWidth="1"/>
    <col min="9" max="9" width="15.85546875" customWidth="1"/>
    <col min="10" max="10" width="22.28515625" customWidth="1"/>
    <col min="11" max="11" width="23.85546875" customWidth="1"/>
    <col min="12" max="12" width="1.7109375" customWidth="1"/>
    <col min="14" max="14" width="10.4257812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1384</v>
      </c>
      <c r="F8" s="135"/>
      <c r="G8" s="135"/>
      <c r="H8" s="135"/>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1385</v>
      </c>
      <c r="J11" s="23"/>
      <c r="L11" s="36"/>
    </row>
    <row r="12" spans="2:15" s="1" customFormat="1" ht="11.4" x14ac:dyDescent="0.2">
      <c r="B12" s="14"/>
      <c r="C12" s="5" t="s">
        <v>419</v>
      </c>
      <c r="D12" s="5" t="s">
        <v>288</v>
      </c>
      <c r="E12" s="6" t="s">
        <v>1386</v>
      </c>
      <c r="F12" s="7" t="s">
        <v>1387</v>
      </c>
      <c r="G12" s="8" t="s">
        <v>395</v>
      </c>
      <c r="H12" s="9">
        <v>31413.01</v>
      </c>
      <c r="I12" s="29"/>
      <c r="J12" s="30">
        <f>ROUND(I12*H12,2)</f>
        <v>0</v>
      </c>
      <c r="K12" s="10"/>
      <c r="L12" s="16"/>
    </row>
    <row r="13" spans="2:15" s="1" customFormat="1" ht="22.8" x14ac:dyDescent="0.2">
      <c r="B13" s="14"/>
      <c r="C13" s="5" t="s">
        <v>422</v>
      </c>
      <c r="D13" s="5" t="s">
        <v>288</v>
      </c>
      <c r="E13" s="6" t="s">
        <v>1388</v>
      </c>
      <c r="F13" s="7" t="s">
        <v>1389</v>
      </c>
      <c r="G13" s="8" t="s">
        <v>595</v>
      </c>
      <c r="H13" s="99">
        <v>2546.8000000000002</v>
      </c>
      <c r="I13" s="29"/>
      <c r="J13" s="30">
        <f>ROUND(I13*H13,2)</f>
        <v>0</v>
      </c>
      <c r="K13" s="10"/>
      <c r="L13" s="16"/>
    </row>
    <row r="14" spans="2:15" s="1" customFormat="1" ht="11.4" x14ac:dyDescent="0.2">
      <c r="B14" s="14"/>
      <c r="C14" s="5"/>
      <c r="D14" s="105" t="s">
        <v>288</v>
      </c>
      <c r="E14" s="106" t="s">
        <v>5488</v>
      </c>
      <c r="F14" s="107" t="s">
        <v>5489</v>
      </c>
      <c r="G14" s="108" t="s">
        <v>595</v>
      </c>
      <c r="H14" s="109">
        <v>978.3</v>
      </c>
      <c r="I14" s="29"/>
      <c r="J14" s="30">
        <f t="shared" ref="J14:J15" si="0">ROUND(I14*H14,2)</f>
        <v>0</v>
      </c>
      <c r="K14" s="10"/>
      <c r="L14" s="16"/>
    </row>
    <row r="15" spans="2:15" s="1" customFormat="1" ht="11.4" x14ac:dyDescent="0.2">
      <c r="B15" s="14"/>
      <c r="C15" s="5"/>
      <c r="D15" s="105" t="s">
        <v>288</v>
      </c>
      <c r="E15" s="106" t="s">
        <v>5490</v>
      </c>
      <c r="F15" s="107" t="s">
        <v>5491</v>
      </c>
      <c r="G15" s="108" t="s">
        <v>595</v>
      </c>
      <c r="H15" s="109">
        <v>978.3</v>
      </c>
      <c r="I15" s="29"/>
      <c r="J15" s="30">
        <f t="shared" si="0"/>
        <v>0</v>
      </c>
      <c r="K15" s="10"/>
      <c r="L15" s="16"/>
    </row>
    <row r="16" spans="2:15" s="20" customFormat="1" ht="11.4" x14ac:dyDescent="0.2">
      <c r="B16" s="19"/>
      <c r="C16" s="5" t="s">
        <v>443</v>
      </c>
      <c r="D16" s="5" t="s">
        <v>288</v>
      </c>
      <c r="E16" s="6" t="s">
        <v>1390</v>
      </c>
      <c r="F16" s="7" t="s">
        <v>1391</v>
      </c>
      <c r="G16" s="8" t="s">
        <v>395</v>
      </c>
      <c r="H16" s="9">
        <v>31413.01</v>
      </c>
      <c r="I16" s="29"/>
      <c r="J16" s="30">
        <f>ROUND(I16*H16,2)</f>
        <v>0</v>
      </c>
      <c r="K16" s="10"/>
      <c r="L16" s="36"/>
    </row>
    <row r="17" spans="2:14" s="1" customFormat="1" ht="19.2" x14ac:dyDescent="0.2">
      <c r="B17" s="14"/>
      <c r="D17" s="24" t="s">
        <v>752</v>
      </c>
      <c r="F17" s="25" t="s">
        <v>1392</v>
      </c>
      <c r="I17" s="46"/>
      <c r="K17" s="46"/>
      <c r="L17" s="16"/>
    </row>
    <row r="18" spans="2:14" s="1" customFormat="1" ht="22.8" x14ac:dyDescent="0.2">
      <c r="B18" s="14"/>
      <c r="C18" s="5" t="s">
        <v>459</v>
      </c>
      <c r="D18" s="5" t="s">
        <v>288</v>
      </c>
      <c r="E18" s="6" t="s">
        <v>1393</v>
      </c>
      <c r="F18" s="7" t="s">
        <v>1394</v>
      </c>
      <c r="G18" s="8" t="s">
        <v>395</v>
      </c>
      <c r="H18" s="9">
        <v>31413.01</v>
      </c>
      <c r="I18" s="29"/>
      <c r="J18" s="30">
        <f>ROUND(I18*H18,2)</f>
        <v>0</v>
      </c>
      <c r="K18" s="10"/>
      <c r="L18" s="16"/>
    </row>
    <row r="19" spans="2:14" s="1" customFormat="1" ht="19.2" x14ac:dyDescent="0.2">
      <c r="B19" s="14"/>
      <c r="D19" s="24" t="s">
        <v>752</v>
      </c>
      <c r="F19" s="25" t="s">
        <v>1395</v>
      </c>
      <c r="I19" s="46"/>
      <c r="K19" s="46"/>
      <c r="L19" s="16"/>
    </row>
    <row r="20" spans="2:14" s="1" customFormat="1" ht="11.4" x14ac:dyDescent="0.2">
      <c r="B20" s="14"/>
      <c r="C20" s="5" t="s">
        <v>489</v>
      </c>
      <c r="D20" s="5" t="s">
        <v>288</v>
      </c>
      <c r="E20" s="6" t="s">
        <v>1396</v>
      </c>
      <c r="F20" s="7" t="s">
        <v>1397</v>
      </c>
      <c r="G20" s="8" t="s">
        <v>395</v>
      </c>
      <c r="H20" s="9">
        <v>31413.01</v>
      </c>
      <c r="I20" s="29"/>
      <c r="J20" s="30">
        <f>ROUND(I20*H20,2)</f>
        <v>0</v>
      </c>
      <c r="K20" s="10"/>
      <c r="L20" s="16"/>
    </row>
    <row r="21" spans="2:14" s="1" customFormat="1" ht="11.4" x14ac:dyDescent="0.2">
      <c r="B21" s="14"/>
      <c r="C21" s="5" t="s">
        <v>492</v>
      </c>
      <c r="D21" s="5" t="s">
        <v>288</v>
      </c>
      <c r="E21" s="6" t="s">
        <v>1398</v>
      </c>
      <c r="F21" s="7" t="s">
        <v>1399</v>
      </c>
      <c r="G21" s="8" t="s">
        <v>395</v>
      </c>
      <c r="H21" s="99">
        <v>273745.7</v>
      </c>
      <c r="I21" s="29"/>
      <c r="J21" s="30">
        <f>ROUND(I21*H21,2)</f>
        <v>0</v>
      </c>
      <c r="K21" s="10"/>
      <c r="L21" s="16"/>
      <c r="N21" s="67"/>
    </row>
    <row r="22" spans="2:14" s="1" customFormat="1" ht="22.8" x14ac:dyDescent="0.2">
      <c r="B22" s="14"/>
      <c r="C22" s="5" t="s">
        <v>495</v>
      </c>
      <c r="D22" s="5" t="s">
        <v>288</v>
      </c>
      <c r="E22" s="6" t="s">
        <v>1400</v>
      </c>
      <c r="F22" s="7" t="s">
        <v>1401</v>
      </c>
      <c r="G22" s="8" t="s">
        <v>395</v>
      </c>
      <c r="H22" s="99">
        <v>273745.7</v>
      </c>
      <c r="I22" s="29"/>
      <c r="J22" s="30">
        <f t="shared" ref="J22:J47" si="1">ROUND(I22*H22,2)</f>
        <v>0</v>
      </c>
      <c r="K22" s="10"/>
      <c r="L22" s="16"/>
    </row>
    <row r="23" spans="2:14" s="1" customFormat="1" ht="11.4" x14ac:dyDescent="0.2">
      <c r="B23" s="14"/>
      <c r="C23" s="5" t="s">
        <v>498</v>
      </c>
      <c r="D23" s="5" t="s">
        <v>288</v>
      </c>
      <c r="E23" s="6" t="s">
        <v>1402</v>
      </c>
      <c r="F23" s="7" t="s">
        <v>1403</v>
      </c>
      <c r="G23" s="8" t="s">
        <v>395</v>
      </c>
      <c r="H23" s="99">
        <v>82123.710000000006</v>
      </c>
      <c r="I23" s="29"/>
      <c r="J23" s="30">
        <f t="shared" si="1"/>
        <v>0</v>
      </c>
      <c r="K23" s="10"/>
      <c r="L23" s="16"/>
    </row>
    <row r="24" spans="2:14" s="1" customFormat="1" ht="11.4" x14ac:dyDescent="0.2">
      <c r="B24" s="14"/>
      <c r="C24" s="5" t="s">
        <v>441</v>
      </c>
      <c r="D24" s="5" t="s">
        <v>288</v>
      </c>
      <c r="E24" s="6" t="s">
        <v>1404</v>
      </c>
      <c r="F24" s="7" t="s">
        <v>1405</v>
      </c>
      <c r="G24" s="8" t="s">
        <v>395</v>
      </c>
      <c r="H24" s="99">
        <v>295370.90000000002</v>
      </c>
      <c r="I24" s="29"/>
      <c r="J24" s="30">
        <f t="shared" si="1"/>
        <v>0</v>
      </c>
      <c r="K24" s="10"/>
      <c r="L24" s="16"/>
    </row>
    <row r="25" spans="2:14" s="1" customFormat="1" ht="22.8" x14ac:dyDescent="0.2">
      <c r="B25" s="14"/>
      <c r="C25" s="5" t="s">
        <v>503</v>
      </c>
      <c r="D25" s="5" t="s">
        <v>288</v>
      </c>
      <c r="E25" s="6" t="s">
        <v>1406</v>
      </c>
      <c r="F25" s="7" t="s">
        <v>1407</v>
      </c>
      <c r="G25" s="8" t="s">
        <v>395</v>
      </c>
      <c r="H25" s="99">
        <v>295370.90000000002</v>
      </c>
      <c r="I25" s="29"/>
      <c r="J25" s="30">
        <f t="shared" si="1"/>
        <v>0</v>
      </c>
      <c r="K25" s="10"/>
      <c r="L25" s="16"/>
    </row>
    <row r="26" spans="2:14" s="1" customFormat="1" ht="11.4" x14ac:dyDescent="0.2">
      <c r="B26" s="14"/>
      <c r="C26" s="5" t="s">
        <v>506</v>
      </c>
      <c r="D26" s="5" t="s">
        <v>288</v>
      </c>
      <c r="E26" s="6" t="s">
        <v>1408</v>
      </c>
      <c r="F26" s="7" t="s">
        <v>1409</v>
      </c>
      <c r="G26" s="8" t="s">
        <v>395</v>
      </c>
      <c r="H26" s="99">
        <v>167077.79999999999</v>
      </c>
      <c r="I26" s="29"/>
      <c r="J26" s="30">
        <f t="shared" si="1"/>
        <v>0</v>
      </c>
      <c r="K26" s="10"/>
      <c r="L26" s="16"/>
    </row>
    <row r="27" spans="2:14" s="1" customFormat="1" ht="22.8" x14ac:dyDescent="0.2">
      <c r="B27" s="14"/>
      <c r="C27" s="5" t="s">
        <v>509</v>
      </c>
      <c r="D27" s="5" t="s">
        <v>288</v>
      </c>
      <c r="E27" s="6" t="s">
        <v>1410</v>
      </c>
      <c r="F27" s="7" t="s">
        <v>1411</v>
      </c>
      <c r="G27" s="8" t="s">
        <v>395</v>
      </c>
      <c r="H27" s="99">
        <v>167077.79999999999</v>
      </c>
      <c r="I27" s="29"/>
      <c r="J27" s="30">
        <f t="shared" si="1"/>
        <v>0</v>
      </c>
      <c r="K27" s="10"/>
      <c r="L27" s="16"/>
    </row>
    <row r="28" spans="2:14" s="1" customFormat="1" ht="11.4" x14ac:dyDescent="0.2">
      <c r="B28" s="14"/>
      <c r="C28" s="5" t="s">
        <v>512</v>
      </c>
      <c r="D28" s="5" t="s">
        <v>288</v>
      </c>
      <c r="E28" s="6" t="s">
        <v>1412</v>
      </c>
      <c r="F28" s="7" t="s">
        <v>1413</v>
      </c>
      <c r="G28" s="8" t="s">
        <v>395</v>
      </c>
      <c r="H28" s="9">
        <v>5252.7</v>
      </c>
      <c r="I28" s="29"/>
      <c r="J28" s="30">
        <f t="shared" si="1"/>
        <v>0</v>
      </c>
      <c r="K28" s="10"/>
      <c r="L28" s="16"/>
    </row>
    <row r="29" spans="2:14" s="1" customFormat="1" ht="11.4" x14ac:dyDescent="0.2">
      <c r="B29" s="14"/>
      <c r="C29" s="5" t="s">
        <v>515</v>
      </c>
      <c r="D29" s="5" t="s">
        <v>288</v>
      </c>
      <c r="E29" s="6" t="s">
        <v>1414</v>
      </c>
      <c r="F29" s="7" t="s">
        <v>1415</v>
      </c>
      <c r="G29" s="8" t="s">
        <v>395</v>
      </c>
      <c r="H29" s="9">
        <v>3223.15</v>
      </c>
      <c r="I29" s="29"/>
      <c r="J29" s="30">
        <f t="shared" si="1"/>
        <v>0</v>
      </c>
      <c r="K29" s="10"/>
      <c r="L29" s="16"/>
    </row>
    <row r="30" spans="2:14" s="1" customFormat="1" ht="11.4" x14ac:dyDescent="0.2">
      <c r="B30" s="14"/>
      <c r="C30" s="5" t="s">
        <v>518</v>
      </c>
      <c r="D30" s="5" t="s">
        <v>288</v>
      </c>
      <c r="E30" s="6" t="s">
        <v>1416</v>
      </c>
      <c r="F30" s="7" t="s">
        <v>1417</v>
      </c>
      <c r="G30" s="8" t="s">
        <v>395</v>
      </c>
      <c r="H30" s="9">
        <v>5252.7</v>
      </c>
      <c r="I30" s="29"/>
      <c r="J30" s="30">
        <f t="shared" si="1"/>
        <v>0</v>
      </c>
      <c r="K30" s="10"/>
      <c r="L30" s="16"/>
    </row>
    <row r="31" spans="2:14" s="1" customFormat="1" ht="11.4" x14ac:dyDescent="0.2">
      <c r="B31" s="14"/>
      <c r="C31" s="5" t="s">
        <v>521</v>
      </c>
      <c r="D31" s="5" t="s">
        <v>288</v>
      </c>
      <c r="E31" s="6" t="s">
        <v>1418</v>
      </c>
      <c r="F31" s="7" t="s">
        <v>1419</v>
      </c>
      <c r="G31" s="8" t="s">
        <v>395</v>
      </c>
      <c r="H31" s="9">
        <v>1575.81</v>
      </c>
      <c r="I31" s="29"/>
      <c r="J31" s="30">
        <f t="shared" si="1"/>
        <v>0</v>
      </c>
      <c r="K31" s="10"/>
      <c r="L31" s="16"/>
    </row>
    <row r="32" spans="2:14" s="1" customFormat="1" ht="11.4" x14ac:dyDescent="0.2">
      <c r="B32" s="14"/>
      <c r="C32" s="5" t="s">
        <v>525</v>
      </c>
      <c r="D32" s="5" t="s">
        <v>288</v>
      </c>
      <c r="E32" s="6" t="s">
        <v>1420</v>
      </c>
      <c r="F32" s="7" t="s">
        <v>1421</v>
      </c>
      <c r="G32" s="8" t="s">
        <v>395</v>
      </c>
      <c r="H32" s="9">
        <v>2417.36</v>
      </c>
      <c r="I32" s="29"/>
      <c r="J32" s="30">
        <f t="shared" si="1"/>
        <v>0</v>
      </c>
      <c r="K32" s="10"/>
      <c r="L32" s="16"/>
    </row>
    <row r="33" spans="2:12" s="1" customFormat="1" ht="11.4" x14ac:dyDescent="0.2">
      <c r="B33" s="14"/>
      <c r="C33" s="5" t="s">
        <v>528</v>
      </c>
      <c r="D33" s="5" t="s">
        <v>288</v>
      </c>
      <c r="E33" s="6" t="s">
        <v>1422</v>
      </c>
      <c r="F33" s="7" t="s">
        <v>1423</v>
      </c>
      <c r="G33" s="8" t="s">
        <v>395</v>
      </c>
      <c r="H33" s="9">
        <v>805.79</v>
      </c>
      <c r="I33" s="29"/>
      <c r="J33" s="30">
        <f t="shared" ref="J33:J41" si="2">ROUND(I33*H33,2)</f>
        <v>0</v>
      </c>
      <c r="K33" s="10"/>
      <c r="L33" s="16"/>
    </row>
    <row r="34" spans="2:12" s="1" customFormat="1" ht="11.4" x14ac:dyDescent="0.2">
      <c r="B34" s="14"/>
      <c r="C34" s="5" t="s">
        <v>531</v>
      </c>
      <c r="D34" s="5" t="s">
        <v>288</v>
      </c>
      <c r="E34" s="6" t="s">
        <v>1424</v>
      </c>
      <c r="F34" s="7" t="s">
        <v>1425</v>
      </c>
      <c r="G34" s="8" t="s">
        <v>395</v>
      </c>
      <c r="H34" s="9">
        <v>280.10000000000002</v>
      </c>
      <c r="I34" s="29"/>
      <c r="J34" s="30">
        <f t="shared" si="2"/>
        <v>0</v>
      </c>
      <c r="K34" s="10"/>
      <c r="L34" s="16"/>
    </row>
    <row r="35" spans="2:12" s="1" customFormat="1" ht="22.8" x14ac:dyDescent="0.2">
      <c r="B35" s="14"/>
      <c r="C35" s="5" t="s">
        <v>534</v>
      </c>
      <c r="D35" s="5" t="s">
        <v>288</v>
      </c>
      <c r="E35" s="6" t="s">
        <v>1426</v>
      </c>
      <c r="F35" s="7" t="s">
        <v>1427</v>
      </c>
      <c r="G35" s="8" t="s">
        <v>395</v>
      </c>
      <c r="H35" s="9">
        <v>84.03</v>
      </c>
      <c r="I35" s="29"/>
      <c r="J35" s="30">
        <f t="shared" si="2"/>
        <v>0</v>
      </c>
      <c r="K35" s="10"/>
      <c r="L35" s="16"/>
    </row>
    <row r="36" spans="2:12" s="1" customFormat="1" ht="11.4" x14ac:dyDescent="0.2">
      <c r="B36" s="14"/>
      <c r="C36" s="5" t="s">
        <v>537</v>
      </c>
      <c r="D36" s="5" t="s">
        <v>288</v>
      </c>
      <c r="E36" s="6" t="s">
        <v>1428</v>
      </c>
      <c r="F36" s="7" t="s">
        <v>1429</v>
      </c>
      <c r="G36" s="8" t="s">
        <v>395</v>
      </c>
      <c r="H36" s="9">
        <v>25.8</v>
      </c>
      <c r="I36" s="29"/>
      <c r="J36" s="30">
        <f t="shared" si="2"/>
        <v>0</v>
      </c>
      <c r="K36" s="10"/>
      <c r="L36" s="16"/>
    </row>
    <row r="37" spans="2:12" s="1" customFormat="1" ht="22.8" x14ac:dyDescent="0.2">
      <c r="B37" s="14"/>
      <c r="C37" s="5" t="s">
        <v>540</v>
      </c>
      <c r="D37" s="5" t="s">
        <v>288</v>
      </c>
      <c r="E37" s="6" t="s">
        <v>1430</v>
      </c>
      <c r="F37" s="7" t="s">
        <v>1431</v>
      </c>
      <c r="G37" s="8" t="s">
        <v>395</v>
      </c>
      <c r="H37" s="9">
        <v>7.74</v>
      </c>
      <c r="I37" s="29"/>
      <c r="J37" s="30">
        <f t="shared" si="2"/>
        <v>0</v>
      </c>
      <c r="K37" s="10"/>
      <c r="L37" s="16"/>
    </row>
    <row r="38" spans="2:12" s="1" customFormat="1" ht="11.4" x14ac:dyDescent="0.2">
      <c r="B38" s="14"/>
      <c r="C38" s="5" t="s">
        <v>545</v>
      </c>
      <c r="D38" s="5" t="s">
        <v>288</v>
      </c>
      <c r="E38" s="6" t="s">
        <v>1432</v>
      </c>
      <c r="F38" s="7" t="s">
        <v>1433</v>
      </c>
      <c r="G38" s="8" t="s">
        <v>395</v>
      </c>
      <c r="H38" s="9">
        <v>118.97</v>
      </c>
      <c r="I38" s="29"/>
      <c r="J38" s="30">
        <f t="shared" si="2"/>
        <v>0</v>
      </c>
      <c r="K38" s="10"/>
      <c r="L38" s="16"/>
    </row>
    <row r="39" spans="2:12" s="1" customFormat="1" ht="11.4" x14ac:dyDescent="0.2">
      <c r="B39" s="14"/>
      <c r="C39" s="5" t="s">
        <v>548</v>
      </c>
      <c r="D39" s="5" t="s">
        <v>288</v>
      </c>
      <c r="E39" s="6" t="s">
        <v>1434</v>
      </c>
      <c r="F39" s="7" t="s">
        <v>1435</v>
      </c>
      <c r="G39" s="8" t="s">
        <v>395</v>
      </c>
      <c r="H39" s="9">
        <v>9097.68</v>
      </c>
      <c r="I39" s="29"/>
      <c r="J39" s="30">
        <f t="shared" si="2"/>
        <v>0</v>
      </c>
      <c r="K39" s="10"/>
      <c r="L39" s="16"/>
    </row>
    <row r="40" spans="2:12" s="1" customFormat="1" ht="11.4" x14ac:dyDescent="0.2">
      <c r="B40" s="14"/>
      <c r="C40" s="5" t="s">
        <v>551</v>
      </c>
      <c r="D40" s="5" t="s">
        <v>288</v>
      </c>
      <c r="E40" s="6" t="s">
        <v>1436</v>
      </c>
      <c r="F40" s="7" t="s">
        <v>1437</v>
      </c>
      <c r="G40" s="8" t="s">
        <v>395</v>
      </c>
      <c r="H40" s="9">
        <v>39.659999999999997</v>
      </c>
      <c r="I40" s="29"/>
      <c r="J40" s="30">
        <f t="shared" si="2"/>
        <v>0</v>
      </c>
      <c r="K40" s="10"/>
      <c r="L40" s="16"/>
    </row>
    <row r="41" spans="2:12" s="1" customFormat="1" ht="11.4" x14ac:dyDescent="0.2">
      <c r="B41" s="14"/>
      <c r="C41" s="5" t="s">
        <v>554</v>
      </c>
      <c r="D41" s="5" t="s">
        <v>288</v>
      </c>
      <c r="E41" s="6" t="s">
        <v>1438</v>
      </c>
      <c r="F41" s="7" t="s">
        <v>1439</v>
      </c>
      <c r="G41" s="8" t="s">
        <v>395</v>
      </c>
      <c r="H41" s="9">
        <v>3032.56</v>
      </c>
      <c r="I41" s="29"/>
      <c r="J41" s="30">
        <f t="shared" si="2"/>
        <v>0</v>
      </c>
      <c r="K41" s="10"/>
      <c r="L41" s="16"/>
    </row>
    <row r="42" spans="2:12" s="1" customFormat="1" ht="22.8" x14ac:dyDescent="0.2">
      <c r="B42" s="14"/>
      <c r="C42" s="5" t="s">
        <v>557</v>
      </c>
      <c r="D42" s="5" t="s">
        <v>288</v>
      </c>
      <c r="E42" s="6" t="s">
        <v>1440</v>
      </c>
      <c r="F42" s="7" t="s">
        <v>1441</v>
      </c>
      <c r="G42" s="8" t="s">
        <v>395</v>
      </c>
      <c r="H42" s="99">
        <v>279304.34000000003</v>
      </c>
      <c r="I42" s="29"/>
      <c r="J42" s="30">
        <f t="shared" si="1"/>
        <v>0</v>
      </c>
      <c r="K42" s="10"/>
      <c r="L42" s="16"/>
    </row>
    <row r="43" spans="2:12" s="1" customFormat="1" ht="22.8" x14ac:dyDescent="0.2">
      <c r="B43" s="14"/>
      <c r="C43" s="5" t="s">
        <v>623</v>
      </c>
      <c r="D43" s="5" t="s">
        <v>288</v>
      </c>
      <c r="E43" s="6" t="s">
        <v>1442</v>
      </c>
      <c r="F43" s="7" t="s">
        <v>1443</v>
      </c>
      <c r="G43" s="8" t="s">
        <v>395</v>
      </c>
      <c r="H43" s="99">
        <v>1675826.04</v>
      </c>
      <c r="I43" s="29"/>
      <c r="J43" s="30">
        <f t="shared" si="1"/>
        <v>0</v>
      </c>
      <c r="K43" s="10"/>
      <c r="L43" s="16"/>
    </row>
    <row r="44" spans="2:12" s="1" customFormat="1" ht="22.8" x14ac:dyDescent="0.2">
      <c r="B44" s="14"/>
      <c r="C44" s="5" t="s">
        <v>626</v>
      </c>
      <c r="D44" s="5" t="s">
        <v>288</v>
      </c>
      <c r="E44" s="6" t="s">
        <v>1444</v>
      </c>
      <c r="F44" s="7" t="s">
        <v>1445</v>
      </c>
      <c r="G44" s="8" t="s">
        <v>395</v>
      </c>
      <c r="H44" s="99">
        <v>477960.72</v>
      </c>
      <c r="I44" s="29"/>
      <c r="J44" s="30">
        <f t="shared" si="1"/>
        <v>0</v>
      </c>
      <c r="K44" s="10"/>
      <c r="L44" s="16"/>
    </row>
    <row r="45" spans="2:12" s="1" customFormat="1" ht="22.8" x14ac:dyDescent="0.2">
      <c r="B45" s="14"/>
      <c r="C45" s="5" t="s">
        <v>629</v>
      </c>
      <c r="D45" s="5" t="s">
        <v>288</v>
      </c>
      <c r="E45" s="6" t="s">
        <v>1446</v>
      </c>
      <c r="F45" s="7" t="s">
        <v>1447</v>
      </c>
      <c r="G45" s="8" t="s">
        <v>395</v>
      </c>
      <c r="H45" s="99">
        <v>2867764.32</v>
      </c>
      <c r="I45" s="29"/>
      <c r="J45" s="30">
        <f t="shared" si="1"/>
        <v>0</v>
      </c>
      <c r="K45" s="10"/>
      <c r="L45" s="16"/>
    </row>
    <row r="46" spans="2:12" s="20" customFormat="1" ht="11.4" x14ac:dyDescent="0.2">
      <c r="B46" s="19"/>
      <c r="C46" s="5" t="s">
        <v>633</v>
      </c>
      <c r="D46" s="5" t="s">
        <v>288</v>
      </c>
      <c r="E46" s="6" t="s">
        <v>1396</v>
      </c>
      <c r="F46" s="7" t="s">
        <v>1397</v>
      </c>
      <c r="G46" s="8" t="s">
        <v>395</v>
      </c>
      <c r="H46" s="99">
        <v>757265.06</v>
      </c>
      <c r="I46" s="29"/>
      <c r="J46" s="30">
        <f t="shared" si="1"/>
        <v>0</v>
      </c>
      <c r="K46" s="10"/>
      <c r="L46" s="36"/>
    </row>
    <row r="47" spans="2:12" s="1" customFormat="1" ht="11.4" x14ac:dyDescent="0.2">
      <c r="B47" s="14"/>
      <c r="C47" s="5" t="s">
        <v>636</v>
      </c>
      <c r="D47" s="94" t="s">
        <v>288</v>
      </c>
      <c r="E47" s="95" t="s">
        <v>1448</v>
      </c>
      <c r="F47" s="96" t="s">
        <v>1449</v>
      </c>
      <c r="G47" s="97" t="s">
        <v>395</v>
      </c>
      <c r="H47" s="98">
        <v>105524.7</v>
      </c>
      <c r="I47" s="29"/>
      <c r="J47" s="30">
        <f t="shared" si="1"/>
        <v>0</v>
      </c>
      <c r="K47" s="10"/>
      <c r="L47" s="16"/>
    </row>
    <row r="48" spans="2:12" s="1" customFormat="1" ht="19.2" x14ac:dyDescent="0.2">
      <c r="B48" s="14"/>
      <c r="D48" s="129" t="s">
        <v>752</v>
      </c>
      <c r="E48" s="130"/>
      <c r="F48" s="131" t="s">
        <v>1450</v>
      </c>
      <c r="G48" s="130"/>
      <c r="H48" s="130"/>
      <c r="I48" s="46"/>
      <c r="K48" s="46"/>
      <c r="L48" s="16"/>
    </row>
    <row r="49" spans="2:14" s="1" customFormat="1" ht="11.4" x14ac:dyDescent="0.2">
      <c r="B49" s="14"/>
      <c r="C49" s="5"/>
      <c r="D49" s="105" t="s">
        <v>288</v>
      </c>
      <c r="E49" s="106" t="s">
        <v>1390</v>
      </c>
      <c r="F49" s="107" t="s">
        <v>1391</v>
      </c>
      <c r="G49" s="108" t="s">
        <v>395</v>
      </c>
      <c r="H49" s="109">
        <v>45375.62</v>
      </c>
      <c r="I49" s="29"/>
      <c r="J49" s="30">
        <f t="shared" ref="J49:J70" si="3">ROUND(I49*H49,2)</f>
        <v>0</v>
      </c>
      <c r="K49" s="10"/>
      <c r="L49" s="16"/>
    </row>
    <row r="50" spans="2:14" s="1" customFormat="1" ht="11.4" x14ac:dyDescent="0.2">
      <c r="B50" s="14"/>
      <c r="C50" s="5"/>
      <c r="D50" s="105" t="s">
        <v>288</v>
      </c>
      <c r="E50" s="106" t="s">
        <v>5581</v>
      </c>
      <c r="F50" s="107" t="s">
        <v>5582</v>
      </c>
      <c r="G50" s="108" t="s">
        <v>395</v>
      </c>
      <c r="H50" s="109">
        <v>60149.08</v>
      </c>
      <c r="I50" s="29"/>
      <c r="J50" s="30">
        <f t="shared" si="3"/>
        <v>0</v>
      </c>
      <c r="K50" s="10"/>
      <c r="L50" s="16"/>
    </row>
    <row r="51" spans="2:14" s="1" customFormat="1" ht="22.8" x14ac:dyDescent="0.2">
      <c r="B51" s="14"/>
      <c r="C51" s="5"/>
      <c r="D51" s="105" t="s">
        <v>288</v>
      </c>
      <c r="E51" s="106" t="s">
        <v>1440</v>
      </c>
      <c r="F51" s="107" t="s">
        <v>1441</v>
      </c>
      <c r="G51" s="108" t="s">
        <v>395</v>
      </c>
      <c r="H51" s="109">
        <v>45375.62</v>
      </c>
      <c r="I51" s="29"/>
      <c r="J51" s="30">
        <f t="shared" si="3"/>
        <v>0</v>
      </c>
      <c r="K51" s="10"/>
      <c r="L51" s="16"/>
    </row>
    <row r="52" spans="2:14" s="1" customFormat="1" ht="22.8" x14ac:dyDescent="0.2">
      <c r="B52" s="14"/>
      <c r="C52" s="5"/>
      <c r="D52" s="105" t="s">
        <v>288</v>
      </c>
      <c r="E52" s="106" t="s">
        <v>1442</v>
      </c>
      <c r="F52" s="107" t="s">
        <v>1443</v>
      </c>
      <c r="G52" s="108" t="s">
        <v>395</v>
      </c>
      <c r="H52" s="109">
        <v>272253.71999999997</v>
      </c>
      <c r="I52" s="29"/>
      <c r="J52" s="30">
        <f t="shared" si="3"/>
        <v>0</v>
      </c>
      <c r="K52" s="10"/>
      <c r="L52" s="16"/>
    </row>
    <row r="53" spans="2:14" s="1" customFormat="1" ht="22.8" x14ac:dyDescent="0.2">
      <c r="B53" s="14"/>
      <c r="C53" s="5"/>
      <c r="D53" s="105" t="s">
        <v>288</v>
      </c>
      <c r="E53" s="106" t="s">
        <v>1444</v>
      </c>
      <c r="F53" s="107" t="s">
        <v>1445</v>
      </c>
      <c r="G53" s="108" t="s">
        <v>395</v>
      </c>
      <c r="H53" s="109">
        <v>60149.08</v>
      </c>
      <c r="I53" s="29"/>
      <c r="J53" s="30">
        <f t="shared" si="3"/>
        <v>0</v>
      </c>
      <c r="K53" s="10"/>
      <c r="L53" s="16"/>
    </row>
    <row r="54" spans="2:14" s="1" customFormat="1" ht="22.8" x14ac:dyDescent="0.2">
      <c r="B54" s="14"/>
      <c r="C54" s="5"/>
      <c r="D54" s="105" t="s">
        <v>288</v>
      </c>
      <c r="E54" s="106" t="s">
        <v>1446</v>
      </c>
      <c r="F54" s="107" t="s">
        <v>1447</v>
      </c>
      <c r="G54" s="108" t="s">
        <v>395</v>
      </c>
      <c r="H54" s="109">
        <v>360894.48</v>
      </c>
      <c r="I54" s="29"/>
      <c r="J54" s="30">
        <f t="shared" si="3"/>
        <v>0</v>
      </c>
      <c r="K54" s="10"/>
      <c r="L54" s="16"/>
    </row>
    <row r="55" spans="2:14" s="1" customFormat="1" ht="11.4" x14ac:dyDescent="0.2">
      <c r="B55" s="14"/>
      <c r="C55" s="5"/>
      <c r="D55" s="105" t="s">
        <v>288</v>
      </c>
      <c r="E55" s="106" t="s">
        <v>5583</v>
      </c>
      <c r="F55" s="107" t="s">
        <v>5584</v>
      </c>
      <c r="G55" s="108" t="s">
        <v>395</v>
      </c>
      <c r="H55" s="109">
        <v>105524.70000000001</v>
      </c>
      <c r="I55" s="29"/>
      <c r="J55" s="30">
        <f t="shared" si="3"/>
        <v>0</v>
      </c>
      <c r="K55" s="10"/>
      <c r="L55" s="16"/>
    </row>
    <row r="56" spans="2:14" s="1" customFormat="1" ht="11.4" x14ac:dyDescent="0.2">
      <c r="B56" s="14"/>
      <c r="C56" s="5" t="s">
        <v>639</v>
      </c>
      <c r="D56" s="5" t="s">
        <v>288</v>
      </c>
      <c r="E56" s="6" t="s">
        <v>1451</v>
      </c>
      <c r="F56" s="7" t="s">
        <v>1452</v>
      </c>
      <c r="G56" s="8" t="s">
        <v>395</v>
      </c>
      <c r="H56" s="9">
        <v>5407.81</v>
      </c>
      <c r="I56" s="29"/>
      <c r="J56" s="30">
        <f t="shared" si="3"/>
        <v>0</v>
      </c>
      <c r="K56" s="10"/>
      <c r="L56" s="16"/>
    </row>
    <row r="57" spans="2:14" s="1" customFormat="1" ht="11.4" x14ac:dyDescent="0.2">
      <c r="B57" s="14"/>
      <c r="C57" s="39" t="s">
        <v>642</v>
      </c>
      <c r="D57" s="39" t="s">
        <v>284</v>
      </c>
      <c r="E57" s="40" t="s">
        <v>1453</v>
      </c>
      <c r="F57" s="41" t="s">
        <v>1454</v>
      </c>
      <c r="G57" s="42" t="s">
        <v>435</v>
      </c>
      <c r="H57" s="43">
        <v>9734.0580000000009</v>
      </c>
      <c r="I57" s="29"/>
      <c r="J57" s="30">
        <f t="shared" si="3"/>
        <v>0</v>
      </c>
      <c r="K57" s="10"/>
      <c r="L57" s="16"/>
    </row>
    <row r="58" spans="2:14" s="1" customFormat="1" ht="11.4" x14ac:dyDescent="0.2">
      <c r="B58" s="14"/>
      <c r="C58" s="5" t="s">
        <v>645</v>
      </c>
      <c r="D58" s="5" t="s">
        <v>288</v>
      </c>
      <c r="E58" s="6" t="s">
        <v>1455</v>
      </c>
      <c r="F58" s="7" t="s">
        <v>1456</v>
      </c>
      <c r="G58" s="8" t="s">
        <v>595</v>
      </c>
      <c r="H58" s="9">
        <v>28997.200000000001</v>
      </c>
      <c r="I58" s="29"/>
      <c r="J58" s="30">
        <f t="shared" si="3"/>
        <v>0</v>
      </c>
      <c r="K58" s="10"/>
      <c r="L58" s="16"/>
      <c r="N58" s="67"/>
    </row>
    <row r="59" spans="2:14" s="1" customFormat="1" ht="11.4" x14ac:dyDescent="0.2">
      <c r="B59" s="14"/>
      <c r="C59" s="5" t="s">
        <v>648</v>
      </c>
      <c r="D59" s="5" t="s">
        <v>288</v>
      </c>
      <c r="E59" s="6" t="s">
        <v>1457</v>
      </c>
      <c r="F59" s="7" t="s">
        <v>1458</v>
      </c>
      <c r="G59" s="8" t="s">
        <v>595</v>
      </c>
      <c r="H59" s="9">
        <v>115073.1</v>
      </c>
      <c r="I59" s="29"/>
      <c r="J59" s="30">
        <f t="shared" si="3"/>
        <v>0</v>
      </c>
      <c r="K59" s="10"/>
      <c r="L59" s="16"/>
    </row>
    <row r="60" spans="2:14" s="1" customFormat="1" ht="11.4" x14ac:dyDescent="0.2">
      <c r="B60" s="14"/>
      <c r="C60" s="5" t="s">
        <v>651</v>
      </c>
      <c r="D60" s="5" t="s">
        <v>288</v>
      </c>
      <c r="E60" s="6" t="s">
        <v>1459</v>
      </c>
      <c r="F60" s="7" t="s">
        <v>1460</v>
      </c>
      <c r="G60" s="8" t="s">
        <v>595</v>
      </c>
      <c r="H60" s="9">
        <v>81329.2</v>
      </c>
      <c r="I60" s="29"/>
      <c r="J60" s="30">
        <f t="shared" si="3"/>
        <v>0</v>
      </c>
      <c r="K60" s="10"/>
      <c r="L60" s="16"/>
    </row>
    <row r="61" spans="2:14" s="1" customFormat="1" ht="11.4" x14ac:dyDescent="0.2">
      <c r="B61" s="14"/>
      <c r="C61" s="5" t="s">
        <v>654</v>
      </c>
      <c r="D61" s="5" t="s">
        <v>288</v>
      </c>
      <c r="E61" s="6" t="s">
        <v>1461</v>
      </c>
      <c r="F61" s="7" t="s">
        <v>1462</v>
      </c>
      <c r="G61" s="8" t="s">
        <v>595</v>
      </c>
      <c r="H61" s="9">
        <v>81329.2</v>
      </c>
      <c r="I61" s="29"/>
      <c r="J61" s="30">
        <f t="shared" si="3"/>
        <v>0</v>
      </c>
      <c r="K61" s="10"/>
      <c r="L61" s="16"/>
    </row>
    <row r="62" spans="2:14" s="1" customFormat="1" ht="11.4" x14ac:dyDescent="0.2">
      <c r="B62" s="14"/>
      <c r="C62" s="39" t="s">
        <v>657</v>
      </c>
      <c r="D62" s="39" t="s">
        <v>284</v>
      </c>
      <c r="E62" s="40" t="s">
        <v>1463</v>
      </c>
      <c r="F62" s="41" t="s">
        <v>1464</v>
      </c>
      <c r="G62" s="42" t="s">
        <v>336</v>
      </c>
      <c r="H62" s="43">
        <v>2513.0720000000001</v>
      </c>
      <c r="I62" s="29"/>
      <c r="J62" s="30">
        <f t="shared" si="3"/>
        <v>0</v>
      </c>
      <c r="K62" s="10"/>
      <c r="L62" s="16"/>
    </row>
    <row r="63" spans="2:14" s="1" customFormat="1" ht="11.4" x14ac:dyDescent="0.2">
      <c r="B63" s="14"/>
      <c r="C63" s="5" t="s">
        <v>660</v>
      </c>
      <c r="D63" s="5" t="s">
        <v>288</v>
      </c>
      <c r="E63" s="6" t="s">
        <v>1465</v>
      </c>
      <c r="F63" s="7" t="s">
        <v>1466</v>
      </c>
      <c r="G63" s="8" t="s">
        <v>595</v>
      </c>
      <c r="H63" s="9">
        <v>52332</v>
      </c>
      <c r="I63" s="29"/>
      <c r="J63" s="30">
        <f t="shared" si="3"/>
        <v>0</v>
      </c>
      <c r="K63" s="10"/>
      <c r="L63" s="16"/>
    </row>
    <row r="64" spans="2:14" s="1" customFormat="1" ht="22.8" x14ac:dyDescent="0.2">
      <c r="B64" s="14"/>
      <c r="C64" s="5"/>
      <c r="D64" s="105" t="s">
        <v>288</v>
      </c>
      <c r="E64" s="106" t="s">
        <v>1440</v>
      </c>
      <c r="F64" s="107" t="s">
        <v>1441</v>
      </c>
      <c r="G64" s="108" t="s">
        <v>395</v>
      </c>
      <c r="H64" s="109">
        <v>41100</v>
      </c>
      <c r="I64" s="29"/>
      <c r="J64" s="30">
        <f t="shared" si="3"/>
        <v>0</v>
      </c>
      <c r="K64" s="10"/>
      <c r="L64" s="16"/>
    </row>
    <row r="65" spans="2:12" s="1" customFormat="1" ht="19.2" x14ac:dyDescent="0.2">
      <c r="B65" s="14"/>
      <c r="D65" s="24" t="s">
        <v>752</v>
      </c>
      <c r="F65" s="25" t="s">
        <v>5586</v>
      </c>
      <c r="I65" s="46"/>
      <c r="K65" s="46"/>
      <c r="L65" s="16"/>
    </row>
    <row r="66" spans="2:12" s="1" customFormat="1" ht="22.8" x14ac:dyDescent="0.2">
      <c r="B66" s="14"/>
      <c r="C66" s="5"/>
      <c r="D66" s="105" t="s">
        <v>288</v>
      </c>
      <c r="E66" s="106" t="s">
        <v>1442</v>
      </c>
      <c r="F66" s="107" t="s">
        <v>1443</v>
      </c>
      <c r="G66" s="108" t="s">
        <v>395</v>
      </c>
      <c r="H66" s="109">
        <v>1109700</v>
      </c>
      <c r="I66" s="29"/>
      <c r="J66" s="30">
        <f t="shared" si="3"/>
        <v>0</v>
      </c>
      <c r="K66" s="10"/>
      <c r="L66" s="16"/>
    </row>
    <row r="67" spans="2:12" s="1" customFormat="1" ht="19.2" x14ac:dyDescent="0.2">
      <c r="B67" s="14"/>
      <c r="D67" s="24" t="s">
        <v>752</v>
      </c>
      <c r="F67" s="25" t="s">
        <v>5586</v>
      </c>
      <c r="I67" s="46"/>
      <c r="K67" s="46"/>
      <c r="L67" s="16"/>
    </row>
    <row r="68" spans="2:12" s="1" customFormat="1" ht="11.4" x14ac:dyDescent="0.2">
      <c r="B68" s="14"/>
      <c r="C68" s="5"/>
      <c r="D68" s="105" t="s">
        <v>288</v>
      </c>
      <c r="E68" s="106" t="s">
        <v>1631</v>
      </c>
      <c r="F68" s="107" t="s">
        <v>5585</v>
      </c>
      <c r="G68" s="108" t="s">
        <v>435</v>
      </c>
      <c r="H68" s="109">
        <v>84255</v>
      </c>
      <c r="I68" s="29"/>
      <c r="J68" s="30">
        <f t="shared" si="3"/>
        <v>0</v>
      </c>
      <c r="K68" s="10"/>
      <c r="L68" s="16"/>
    </row>
    <row r="69" spans="2:12" s="1" customFormat="1" ht="19.2" x14ac:dyDescent="0.2">
      <c r="B69" s="14"/>
      <c r="D69" s="24" t="s">
        <v>752</v>
      </c>
      <c r="F69" s="25" t="s">
        <v>5586</v>
      </c>
      <c r="I69" s="46"/>
      <c r="K69" s="46"/>
      <c r="L69" s="16"/>
    </row>
    <row r="70" spans="2:12" s="1" customFormat="1" ht="11.4" x14ac:dyDescent="0.2">
      <c r="B70" s="14"/>
      <c r="C70" s="39"/>
      <c r="D70" s="100" t="s">
        <v>284</v>
      </c>
      <c r="E70" s="101" t="s">
        <v>2459</v>
      </c>
      <c r="F70" s="102" t="s">
        <v>2460</v>
      </c>
      <c r="G70" s="103" t="s">
        <v>435</v>
      </c>
      <c r="H70" s="104">
        <v>22680</v>
      </c>
      <c r="I70" s="29"/>
      <c r="J70" s="30">
        <f t="shared" si="3"/>
        <v>0</v>
      </c>
      <c r="K70" s="10"/>
      <c r="L70" s="16"/>
    </row>
    <row r="71" spans="2:12" s="1" customFormat="1" ht="19.2" x14ac:dyDescent="0.2">
      <c r="B71" s="14"/>
      <c r="D71" s="24" t="s">
        <v>752</v>
      </c>
      <c r="F71" s="25" t="s">
        <v>5586</v>
      </c>
      <c r="I71" s="46"/>
      <c r="K71" s="46"/>
      <c r="L71" s="16"/>
    </row>
    <row r="72" spans="2:12" s="20" customFormat="1" ht="15" x14ac:dyDescent="0.25">
      <c r="B72" s="19"/>
      <c r="D72" s="21" t="s">
        <v>283</v>
      </c>
      <c r="E72" s="22" t="s">
        <v>422</v>
      </c>
      <c r="F72" s="22" t="s">
        <v>1467</v>
      </c>
      <c r="I72" s="45"/>
      <c r="J72" s="23"/>
      <c r="K72" s="45"/>
      <c r="L72" s="36"/>
    </row>
    <row r="73" spans="2:12" s="1" customFormat="1" ht="11.4" x14ac:dyDescent="0.2">
      <c r="B73" s="14"/>
      <c r="C73" s="5" t="s">
        <v>663</v>
      </c>
      <c r="D73" s="5" t="s">
        <v>288</v>
      </c>
      <c r="E73" s="6" t="s">
        <v>1468</v>
      </c>
      <c r="F73" s="7" t="s">
        <v>1469</v>
      </c>
      <c r="G73" s="8" t="s">
        <v>395</v>
      </c>
      <c r="H73" s="99">
        <v>445.86</v>
      </c>
      <c r="I73" s="29"/>
      <c r="J73" s="30">
        <f>ROUND(I73*H73,2)</f>
        <v>0</v>
      </c>
      <c r="K73" s="10"/>
      <c r="L73" s="16"/>
    </row>
    <row r="74" spans="2:12" s="1" customFormat="1" ht="11.4" x14ac:dyDescent="0.2">
      <c r="B74" s="14"/>
      <c r="C74" s="5" t="s">
        <v>666</v>
      </c>
      <c r="D74" s="5" t="s">
        <v>288</v>
      </c>
      <c r="E74" s="6" t="s">
        <v>1470</v>
      </c>
      <c r="F74" s="7" t="s">
        <v>1471</v>
      </c>
      <c r="G74" s="8" t="s">
        <v>395</v>
      </c>
      <c r="H74" s="9">
        <v>288.18</v>
      </c>
      <c r="I74" s="29"/>
      <c r="J74" s="30">
        <f t="shared" ref="J74:J94" si="4">ROUND(I74*H74,2)</f>
        <v>0</v>
      </c>
      <c r="K74" s="10"/>
      <c r="L74" s="16"/>
    </row>
    <row r="75" spans="2:12" s="1" customFormat="1" ht="11.4" x14ac:dyDescent="0.2">
      <c r="B75" s="14"/>
      <c r="C75" s="5" t="s">
        <v>669</v>
      </c>
      <c r="D75" s="5" t="s">
        <v>288</v>
      </c>
      <c r="E75" s="6" t="s">
        <v>1472</v>
      </c>
      <c r="F75" s="7" t="s">
        <v>1473</v>
      </c>
      <c r="G75" s="8" t="s">
        <v>291</v>
      </c>
      <c r="H75" s="99">
        <v>35.25</v>
      </c>
      <c r="I75" s="29"/>
      <c r="J75" s="30">
        <f t="shared" si="4"/>
        <v>0</v>
      </c>
      <c r="K75" s="10"/>
      <c r="L75" s="16"/>
    </row>
    <row r="76" spans="2:12" s="1" customFormat="1" ht="11.4" x14ac:dyDescent="0.2">
      <c r="B76" s="14"/>
      <c r="C76" s="39" t="s">
        <v>673</v>
      </c>
      <c r="D76" s="39" t="s">
        <v>284</v>
      </c>
      <c r="E76" s="40" t="s">
        <v>1474</v>
      </c>
      <c r="F76" s="41" t="s">
        <v>1475</v>
      </c>
      <c r="G76" s="42" t="s">
        <v>291</v>
      </c>
      <c r="H76" s="115">
        <v>40</v>
      </c>
      <c r="I76" s="29"/>
      <c r="J76" s="30">
        <f t="shared" si="4"/>
        <v>0</v>
      </c>
      <c r="K76" s="10"/>
      <c r="L76" s="16"/>
    </row>
    <row r="77" spans="2:12" s="1" customFormat="1" ht="22.8" x14ac:dyDescent="0.2">
      <c r="B77" s="14"/>
      <c r="C77" s="5"/>
      <c r="D77" s="105" t="s">
        <v>288</v>
      </c>
      <c r="E77" s="106" t="s">
        <v>5534</v>
      </c>
      <c r="F77" s="107" t="s">
        <v>5535</v>
      </c>
      <c r="G77" s="108" t="s">
        <v>291</v>
      </c>
      <c r="H77" s="109">
        <v>498.71</v>
      </c>
      <c r="I77" s="29"/>
      <c r="J77" s="30">
        <f t="shared" si="4"/>
        <v>0</v>
      </c>
      <c r="K77" s="10"/>
      <c r="L77" s="16"/>
    </row>
    <row r="78" spans="2:12" s="1" customFormat="1" ht="11.4" x14ac:dyDescent="0.2">
      <c r="B78" s="14"/>
      <c r="C78" s="39"/>
      <c r="D78" s="100" t="s">
        <v>284</v>
      </c>
      <c r="E78" s="101" t="s">
        <v>5537</v>
      </c>
      <c r="F78" s="102" t="s">
        <v>5536</v>
      </c>
      <c r="G78" s="103" t="s">
        <v>291</v>
      </c>
      <c r="H78" s="104">
        <v>500</v>
      </c>
      <c r="I78" s="29"/>
      <c r="J78" s="30">
        <f t="shared" si="4"/>
        <v>0</v>
      </c>
      <c r="K78" s="10"/>
      <c r="L78" s="16"/>
    </row>
    <row r="79" spans="2:12" s="1" customFormat="1" ht="11.4" x14ac:dyDescent="0.2">
      <c r="B79" s="14"/>
      <c r="C79" s="5"/>
      <c r="D79" s="105" t="s">
        <v>288</v>
      </c>
      <c r="E79" s="106" t="s">
        <v>5492</v>
      </c>
      <c r="F79" s="107" t="s">
        <v>5493</v>
      </c>
      <c r="G79" s="108" t="s">
        <v>291</v>
      </c>
      <c r="H79" s="109">
        <v>252.2</v>
      </c>
      <c r="I79" s="29"/>
      <c r="J79" s="30">
        <f t="shared" si="4"/>
        <v>0</v>
      </c>
      <c r="K79" s="10"/>
      <c r="L79" s="16"/>
    </row>
    <row r="80" spans="2:12" s="1" customFormat="1" ht="11.4" x14ac:dyDescent="0.2">
      <c r="B80" s="14"/>
      <c r="C80" s="39"/>
      <c r="D80" s="100" t="s">
        <v>284</v>
      </c>
      <c r="E80" s="102" t="s">
        <v>5494</v>
      </c>
      <c r="F80" s="102" t="s">
        <v>5495</v>
      </c>
      <c r="G80" s="103" t="s">
        <v>291</v>
      </c>
      <c r="H80" s="104">
        <v>255</v>
      </c>
      <c r="I80" s="29"/>
      <c r="J80" s="30">
        <f t="shared" si="4"/>
        <v>0</v>
      </c>
      <c r="K80" s="10"/>
      <c r="L80" s="16"/>
    </row>
    <row r="81" spans="2:12" s="1" customFormat="1" ht="11.4" x14ac:dyDescent="0.2">
      <c r="B81" s="14"/>
      <c r="C81" s="5" t="s">
        <v>676</v>
      </c>
      <c r="D81" s="5" t="s">
        <v>288</v>
      </c>
      <c r="E81" s="6" t="s">
        <v>1476</v>
      </c>
      <c r="F81" s="7" t="s">
        <v>1477</v>
      </c>
      <c r="G81" s="8" t="s">
        <v>395</v>
      </c>
      <c r="H81" s="9">
        <v>1565.42</v>
      </c>
      <c r="I81" s="29"/>
      <c r="J81" s="30">
        <f t="shared" si="4"/>
        <v>0</v>
      </c>
      <c r="K81" s="10"/>
      <c r="L81" s="16"/>
    </row>
    <row r="82" spans="2:12" s="1" customFormat="1" ht="11.4" x14ac:dyDescent="0.2">
      <c r="B82" s="14"/>
      <c r="C82" s="5" t="s">
        <v>679</v>
      </c>
      <c r="D82" s="5" t="s">
        <v>288</v>
      </c>
      <c r="E82" s="6" t="s">
        <v>1478</v>
      </c>
      <c r="F82" s="7" t="s">
        <v>1479</v>
      </c>
      <c r="G82" s="8" t="s">
        <v>395</v>
      </c>
      <c r="H82" s="99">
        <v>5.86</v>
      </c>
      <c r="I82" s="29"/>
      <c r="J82" s="30">
        <f t="shared" si="4"/>
        <v>0</v>
      </c>
      <c r="K82" s="10"/>
      <c r="L82" s="16"/>
    </row>
    <row r="83" spans="2:12" s="1" customFormat="1" ht="11.4" x14ac:dyDescent="0.2">
      <c r="B83" s="14"/>
      <c r="C83" s="5"/>
      <c r="D83" s="105" t="s">
        <v>288</v>
      </c>
      <c r="E83" s="106" t="s">
        <v>5522</v>
      </c>
      <c r="F83" s="107" t="s">
        <v>5523</v>
      </c>
      <c r="G83" s="108" t="s">
        <v>395</v>
      </c>
      <c r="H83" s="109">
        <v>5.4</v>
      </c>
      <c r="I83" s="29"/>
      <c r="J83" s="30">
        <f t="shared" si="4"/>
        <v>0</v>
      </c>
      <c r="K83" s="10"/>
      <c r="L83" s="16"/>
    </row>
    <row r="84" spans="2:12" s="1" customFormat="1" ht="11.4" x14ac:dyDescent="0.2">
      <c r="B84" s="14"/>
      <c r="C84" s="5"/>
      <c r="D84" s="105" t="s">
        <v>288</v>
      </c>
      <c r="E84" s="106" t="s">
        <v>5524</v>
      </c>
      <c r="F84" s="107" t="s">
        <v>5525</v>
      </c>
      <c r="G84" s="108" t="s">
        <v>595</v>
      </c>
      <c r="H84" s="109">
        <v>16.05</v>
      </c>
      <c r="I84" s="29"/>
      <c r="J84" s="30">
        <f t="shared" si="4"/>
        <v>0</v>
      </c>
      <c r="K84" s="10"/>
      <c r="L84" s="16"/>
    </row>
    <row r="85" spans="2:12" s="1" customFormat="1" ht="11.4" x14ac:dyDescent="0.2">
      <c r="B85" s="14"/>
      <c r="C85" s="5"/>
      <c r="D85" s="105" t="s">
        <v>288</v>
      </c>
      <c r="E85" s="106" t="s">
        <v>5543</v>
      </c>
      <c r="F85" s="107" t="s">
        <v>5542</v>
      </c>
      <c r="G85" s="108" t="s">
        <v>395</v>
      </c>
      <c r="H85" s="109">
        <v>2.97</v>
      </c>
      <c r="I85" s="29"/>
      <c r="J85" s="30">
        <f t="shared" si="4"/>
        <v>0</v>
      </c>
      <c r="K85" s="10"/>
      <c r="L85" s="16"/>
    </row>
    <row r="86" spans="2:12" s="1" customFormat="1" ht="11.4" x14ac:dyDescent="0.2">
      <c r="B86" s="14"/>
      <c r="C86" s="5"/>
      <c r="D86" s="105" t="s">
        <v>288</v>
      </c>
      <c r="E86" s="106" t="s">
        <v>5554</v>
      </c>
      <c r="F86" s="107" t="s">
        <v>5555</v>
      </c>
      <c r="G86" s="108" t="s">
        <v>395</v>
      </c>
      <c r="H86" s="109">
        <v>3.43</v>
      </c>
      <c r="I86" s="29"/>
      <c r="J86" s="30">
        <f t="shared" si="4"/>
        <v>0</v>
      </c>
      <c r="K86" s="10"/>
      <c r="L86" s="16"/>
    </row>
    <row r="87" spans="2:12" s="1" customFormat="1" ht="11.4" x14ac:dyDescent="0.2">
      <c r="B87" s="14"/>
      <c r="C87" s="5"/>
      <c r="D87" s="105" t="s">
        <v>288</v>
      </c>
      <c r="E87" s="106" t="s">
        <v>5558</v>
      </c>
      <c r="F87" s="107" t="s">
        <v>5556</v>
      </c>
      <c r="G87" s="108" t="s">
        <v>595</v>
      </c>
      <c r="H87" s="109">
        <v>24.7</v>
      </c>
      <c r="I87" s="29"/>
      <c r="J87" s="30">
        <f t="shared" si="4"/>
        <v>0</v>
      </c>
      <c r="K87" s="10"/>
      <c r="L87" s="16"/>
    </row>
    <row r="88" spans="2:12" s="1" customFormat="1" ht="11.4" x14ac:dyDescent="0.2">
      <c r="B88" s="14"/>
      <c r="C88" s="5"/>
      <c r="D88" s="105" t="s">
        <v>288</v>
      </c>
      <c r="E88" s="106" t="s">
        <v>5559</v>
      </c>
      <c r="F88" s="107" t="s">
        <v>5557</v>
      </c>
      <c r="G88" s="108" t="s">
        <v>595</v>
      </c>
      <c r="H88" s="109">
        <v>24.7</v>
      </c>
      <c r="I88" s="29"/>
      <c r="J88" s="30">
        <f t="shared" si="4"/>
        <v>0</v>
      </c>
      <c r="K88" s="10"/>
      <c r="L88" s="16"/>
    </row>
    <row r="89" spans="2:12" s="1" customFormat="1" ht="11.4" x14ac:dyDescent="0.2">
      <c r="B89" s="14"/>
      <c r="C89" s="5"/>
      <c r="D89" s="105" t="s">
        <v>288</v>
      </c>
      <c r="E89" s="106" t="s">
        <v>5563</v>
      </c>
      <c r="F89" s="107" t="s">
        <v>5560</v>
      </c>
      <c r="G89" s="108" t="s">
        <v>395</v>
      </c>
      <c r="H89" s="109">
        <v>0.26</v>
      </c>
      <c r="I89" s="29"/>
      <c r="J89" s="30">
        <f t="shared" si="4"/>
        <v>0</v>
      </c>
      <c r="K89" s="10"/>
      <c r="L89" s="16"/>
    </row>
    <row r="90" spans="2:12" s="1" customFormat="1" ht="11.4" x14ac:dyDescent="0.2">
      <c r="B90" s="14"/>
      <c r="C90" s="5"/>
      <c r="D90" s="105" t="s">
        <v>288</v>
      </c>
      <c r="E90" s="106" t="s">
        <v>5564</v>
      </c>
      <c r="F90" s="107" t="s">
        <v>5561</v>
      </c>
      <c r="G90" s="108" t="s">
        <v>595</v>
      </c>
      <c r="H90" s="109">
        <v>2.56</v>
      </c>
      <c r="I90" s="29"/>
      <c r="J90" s="30">
        <f t="shared" si="4"/>
        <v>0</v>
      </c>
      <c r="K90" s="10"/>
      <c r="L90" s="16"/>
    </row>
    <row r="91" spans="2:12" s="1" customFormat="1" ht="11.4" x14ac:dyDescent="0.2">
      <c r="B91" s="14"/>
      <c r="C91" s="5"/>
      <c r="D91" s="105" t="s">
        <v>288</v>
      </c>
      <c r="E91" s="106" t="s">
        <v>5565</v>
      </c>
      <c r="F91" s="107" t="s">
        <v>5562</v>
      </c>
      <c r="G91" s="108" t="s">
        <v>595</v>
      </c>
      <c r="H91" s="109">
        <v>2.56</v>
      </c>
      <c r="I91" s="29"/>
      <c r="J91" s="30">
        <f t="shared" si="4"/>
        <v>0</v>
      </c>
      <c r="K91" s="10"/>
      <c r="L91" s="16"/>
    </row>
    <row r="92" spans="2:12" s="1" customFormat="1" ht="11.4" x14ac:dyDescent="0.2">
      <c r="B92" s="14"/>
      <c r="C92" s="5" t="s">
        <v>682</v>
      </c>
      <c r="D92" s="5" t="s">
        <v>288</v>
      </c>
      <c r="E92" s="6" t="s">
        <v>1480</v>
      </c>
      <c r="F92" s="7" t="s">
        <v>1481</v>
      </c>
      <c r="G92" s="8" t="s">
        <v>595</v>
      </c>
      <c r="H92" s="99">
        <v>143361.47</v>
      </c>
      <c r="I92" s="29"/>
      <c r="J92" s="30">
        <f t="shared" si="4"/>
        <v>0</v>
      </c>
      <c r="K92" s="10"/>
      <c r="L92" s="16"/>
    </row>
    <row r="93" spans="2:12" s="1" customFormat="1" ht="11.4" x14ac:dyDescent="0.2">
      <c r="B93" s="14"/>
      <c r="C93" s="39" t="s">
        <v>685</v>
      </c>
      <c r="D93" s="39" t="s">
        <v>284</v>
      </c>
      <c r="E93" s="40" t="s">
        <v>1482</v>
      </c>
      <c r="F93" s="41" t="s">
        <v>1483</v>
      </c>
      <c r="G93" s="42" t="s">
        <v>595</v>
      </c>
      <c r="H93" s="115">
        <v>146228.69899999999</v>
      </c>
      <c r="I93" s="29"/>
      <c r="J93" s="30">
        <f t="shared" si="4"/>
        <v>0</v>
      </c>
      <c r="K93" s="10"/>
      <c r="L93" s="16"/>
    </row>
    <row r="94" spans="2:12" s="1" customFormat="1" ht="11.4" x14ac:dyDescent="0.2">
      <c r="B94" s="14"/>
      <c r="C94" s="5" t="s">
        <v>688</v>
      </c>
      <c r="D94" s="5" t="s">
        <v>288</v>
      </c>
      <c r="E94" s="6" t="s">
        <v>1484</v>
      </c>
      <c r="F94" s="68" t="s">
        <v>1485</v>
      </c>
      <c r="G94" s="8" t="s">
        <v>595</v>
      </c>
      <c r="H94" s="9">
        <v>89072.5</v>
      </c>
      <c r="I94" s="29"/>
      <c r="J94" s="30">
        <f t="shared" si="4"/>
        <v>0</v>
      </c>
      <c r="K94" s="10"/>
      <c r="L94" s="16"/>
    </row>
    <row r="95" spans="2:12" s="20" customFormat="1" ht="15" x14ac:dyDescent="0.25">
      <c r="B95" s="19"/>
      <c r="D95" s="21" t="s">
        <v>283</v>
      </c>
      <c r="E95" s="22" t="s">
        <v>443</v>
      </c>
      <c r="F95" s="22" t="s">
        <v>562</v>
      </c>
      <c r="I95" s="45"/>
      <c r="J95" s="23"/>
      <c r="K95" s="45"/>
      <c r="L95" s="36"/>
    </row>
    <row r="96" spans="2:12" s="1" customFormat="1" ht="22.8" x14ac:dyDescent="0.2">
      <c r="B96" s="14"/>
      <c r="C96" s="5" t="s">
        <v>691</v>
      </c>
      <c r="D96" s="5" t="s">
        <v>288</v>
      </c>
      <c r="E96" s="6" t="s">
        <v>1486</v>
      </c>
      <c r="F96" s="7" t="s">
        <v>1487</v>
      </c>
      <c r="G96" s="8" t="s">
        <v>395</v>
      </c>
      <c r="H96" s="9">
        <v>26</v>
      </c>
      <c r="I96" s="29"/>
      <c r="J96" s="30">
        <f>ROUND(I96*H96,2)</f>
        <v>0</v>
      </c>
      <c r="K96" s="10"/>
      <c r="L96" s="16"/>
    </row>
    <row r="97" spans="2:12" s="1" customFormat="1" ht="28.8" x14ac:dyDescent="0.2">
      <c r="B97" s="14"/>
      <c r="D97" s="24" t="s">
        <v>752</v>
      </c>
      <c r="F97" s="25" t="s">
        <v>1488</v>
      </c>
      <c r="I97" s="46"/>
      <c r="K97" s="46"/>
      <c r="L97" s="16"/>
    </row>
    <row r="98" spans="2:12" s="1" customFormat="1" ht="11.4" x14ac:dyDescent="0.2">
      <c r="B98" s="14"/>
      <c r="C98" s="39" t="s">
        <v>694</v>
      </c>
      <c r="D98" s="39" t="s">
        <v>284</v>
      </c>
      <c r="E98" s="40" t="s">
        <v>1489</v>
      </c>
      <c r="F98" s="41" t="s">
        <v>1490</v>
      </c>
      <c r="G98" s="42" t="s">
        <v>395</v>
      </c>
      <c r="H98" s="43">
        <v>26</v>
      </c>
      <c r="I98" s="29"/>
      <c r="J98" s="30">
        <f t="shared" ref="J98:J112" si="5">ROUND(I98*H98,2)</f>
        <v>0</v>
      </c>
      <c r="K98" s="10"/>
      <c r="L98" s="16"/>
    </row>
    <row r="99" spans="2:12" s="1" customFormat="1" ht="11.4" x14ac:dyDescent="0.2">
      <c r="B99" s="14"/>
      <c r="C99" s="5"/>
      <c r="D99" s="105" t="s">
        <v>288</v>
      </c>
      <c r="E99" s="106" t="s">
        <v>5566</v>
      </c>
      <c r="F99" s="107" t="s">
        <v>5567</v>
      </c>
      <c r="G99" s="108" t="s">
        <v>291</v>
      </c>
      <c r="H99" s="109">
        <v>46.9</v>
      </c>
      <c r="I99" s="29"/>
      <c r="J99" s="30">
        <f t="shared" si="5"/>
        <v>0</v>
      </c>
      <c r="K99" s="10"/>
      <c r="L99" s="16"/>
    </row>
    <row r="100" spans="2:12" s="1" customFormat="1" ht="11.4" x14ac:dyDescent="0.2">
      <c r="B100" s="14"/>
      <c r="C100" s="39"/>
      <c r="D100" s="100" t="s">
        <v>284</v>
      </c>
      <c r="E100" s="101" t="s">
        <v>5571</v>
      </c>
      <c r="F100" s="102" t="s">
        <v>5570</v>
      </c>
      <c r="G100" s="103" t="s">
        <v>291</v>
      </c>
      <c r="H100" s="104">
        <v>89.5</v>
      </c>
      <c r="I100" s="29"/>
      <c r="J100" s="30">
        <f t="shared" si="5"/>
        <v>0</v>
      </c>
      <c r="K100" s="10"/>
      <c r="L100" s="16"/>
    </row>
    <row r="101" spans="2:12" s="1" customFormat="1" ht="11.4" x14ac:dyDescent="0.2">
      <c r="B101" s="14"/>
      <c r="C101" s="39"/>
      <c r="D101" s="100" t="s">
        <v>284</v>
      </c>
      <c r="E101" s="101" t="s">
        <v>5578</v>
      </c>
      <c r="F101" s="102" t="s">
        <v>5577</v>
      </c>
      <c r="G101" s="103" t="s">
        <v>314</v>
      </c>
      <c r="H101" s="104">
        <v>24</v>
      </c>
      <c r="I101" s="29"/>
      <c r="J101" s="30">
        <f t="shared" si="5"/>
        <v>0</v>
      </c>
      <c r="K101" s="10"/>
      <c r="L101" s="16"/>
    </row>
    <row r="102" spans="2:12" s="1" customFormat="1" ht="11.4" x14ac:dyDescent="0.2">
      <c r="B102" s="14"/>
      <c r="C102" s="5"/>
      <c r="D102" s="105" t="s">
        <v>288</v>
      </c>
      <c r="E102" s="106" t="s">
        <v>5518</v>
      </c>
      <c r="F102" s="107" t="s">
        <v>5519</v>
      </c>
      <c r="G102" s="108" t="s">
        <v>314</v>
      </c>
      <c r="H102" s="109">
        <v>24</v>
      </c>
      <c r="I102" s="29"/>
      <c r="J102" s="30">
        <f t="shared" si="5"/>
        <v>0</v>
      </c>
      <c r="K102" s="10"/>
      <c r="L102" s="16"/>
    </row>
    <row r="103" spans="2:12" s="1" customFormat="1" ht="11.4" x14ac:dyDescent="0.2">
      <c r="B103" s="14"/>
      <c r="C103" s="39"/>
      <c r="D103" s="100" t="s">
        <v>284</v>
      </c>
      <c r="E103" s="101" t="s">
        <v>5520</v>
      </c>
      <c r="F103" s="102" t="s">
        <v>5521</v>
      </c>
      <c r="G103" s="103" t="s">
        <v>314</v>
      </c>
      <c r="H103" s="104">
        <v>24</v>
      </c>
      <c r="I103" s="29"/>
      <c r="J103" s="30">
        <f t="shared" si="5"/>
        <v>0</v>
      </c>
      <c r="K103" s="10"/>
      <c r="L103" s="16"/>
    </row>
    <row r="104" spans="2:12" s="1" customFormat="1" ht="22.8" x14ac:dyDescent="0.2">
      <c r="B104" s="14"/>
      <c r="C104" s="5"/>
      <c r="D104" s="105" t="s">
        <v>288</v>
      </c>
      <c r="E104" s="106" t="s">
        <v>5538</v>
      </c>
      <c r="F104" s="107" t="s">
        <v>5539</v>
      </c>
      <c r="G104" s="108" t="s">
        <v>314</v>
      </c>
      <c r="H104" s="109">
        <v>5</v>
      </c>
      <c r="I104" s="29"/>
      <c r="J104" s="30">
        <f t="shared" si="5"/>
        <v>0</v>
      </c>
      <c r="K104" s="10"/>
      <c r="L104" s="16"/>
    </row>
    <row r="105" spans="2:12" s="1" customFormat="1" ht="11.4" x14ac:dyDescent="0.2">
      <c r="B105" s="14"/>
      <c r="C105" s="39"/>
      <c r="D105" s="100" t="s">
        <v>284</v>
      </c>
      <c r="E105" s="101" t="s">
        <v>5540</v>
      </c>
      <c r="F105" s="102" t="s">
        <v>5541</v>
      </c>
      <c r="G105" s="103" t="s">
        <v>314</v>
      </c>
      <c r="H105" s="104">
        <v>5</v>
      </c>
      <c r="I105" s="29"/>
      <c r="J105" s="30">
        <f t="shared" si="5"/>
        <v>0</v>
      </c>
      <c r="K105" s="10"/>
      <c r="L105" s="16"/>
    </row>
    <row r="106" spans="2:12" s="1" customFormat="1" ht="11.4" x14ac:dyDescent="0.2">
      <c r="B106" s="14"/>
      <c r="C106" s="5" t="s">
        <v>697</v>
      </c>
      <c r="D106" s="5" t="s">
        <v>288</v>
      </c>
      <c r="E106" s="6" t="s">
        <v>1491</v>
      </c>
      <c r="F106" s="7" t="s">
        <v>1492</v>
      </c>
      <c r="G106" s="8" t="s">
        <v>314</v>
      </c>
      <c r="H106" s="99">
        <v>2068</v>
      </c>
      <c r="I106" s="29"/>
      <c r="J106" s="30">
        <f t="shared" si="5"/>
        <v>0</v>
      </c>
      <c r="K106" s="10"/>
      <c r="L106" s="16"/>
    </row>
    <row r="107" spans="2:12" s="1" customFormat="1" ht="11.4" x14ac:dyDescent="0.2">
      <c r="B107" s="14"/>
      <c r="C107" s="39" t="s">
        <v>700</v>
      </c>
      <c r="D107" s="39" t="s">
        <v>284</v>
      </c>
      <c r="E107" s="40" t="s">
        <v>1493</v>
      </c>
      <c r="F107" s="41" t="s">
        <v>1494</v>
      </c>
      <c r="G107" s="42" t="s">
        <v>314</v>
      </c>
      <c r="H107" s="43">
        <v>356</v>
      </c>
      <c r="I107" s="29"/>
      <c r="J107" s="30">
        <f t="shared" si="5"/>
        <v>0</v>
      </c>
      <c r="K107" s="10"/>
      <c r="L107" s="16"/>
    </row>
    <row r="108" spans="2:12" s="1" customFormat="1" ht="11.4" x14ac:dyDescent="0.2">
      <c r="B108" s="14"/>
      <c r="C108" s="39" t="s">
        <v>703</v>
      </c>
      <c r="D108" s="39" t="s">
        <v>284</v>
      </c>
      <c r="E108" s="40" t="s">
        <v>1495</v>
      </c>
      <c r="F108" s="41" t="s">
        <v>1496</v>
      </c>
      <c r="G108" s="42" t="s">
        <v>314</v>
      </c>
      <c r="H108" s="43">
        <v>160</v>
      </c>
      <c r="I108" s="29"/>
      <c r="J108" s="30">
        <f t="shared" si="5"/>
        <v>0</v>
      </c>
      <c r="K108" s="10"/>
      <c r="L108" s="16"/>
    </row>
    <row r="109" spans="2:12" s="1" customFormat="1" ht="11.4" x14ac:dyDescent="0.2">
      <c r="B109" s="14"/>
      <c r="C109" s="39" t="s">
        <v>706</v>
      </c>
      <c r="D109" s="39" t="s">
        <v>284</v>
      </c>
      <c r="E109" s="40" t="s">
        <v>1497</v>
      </c>
      <c r="F109" s="41" t="s">
        <v>1498</v>
      </c>
      <c r="G109" s="42" t="s">
        <v>314</v>
      </c>
      <c r="H109" s="115">
        <v>1369</v>
      </c>
      <c r="I109" s="29"/>
      <c r="J109" s="30">
        <f t="shared" si="5"/>
        <v>0</v>
      </c>
      <c r="K109" s="10"/>
      <c r="L109" s="16"/>
    </row>
    <row r="110" spans="2:12" s="1" customFormat="1" ht="11.4" x14ac:dyDescent="0.2">
      <c r="B110" s="14"/>
      <c r="C110" s="39" t="s">
        <v>709</v>
      </c>
      <c r="D110" s="39" t="s">
        <v>284</v>
      </c>
      <c r="E110" s="40" t="s">
        <v>1499</v>
      </c>
      <c r="F110" s="41" t="s">
        <v>1500</v>
      </c>
      <c r="G110" s="42" t="s">
        <v>314</v>
      </c>
      <c r="H110" s="115">
        <v>183</v>
      </c>
      <c r="I110" s="29"/>
      <c r="J110" s="30">
        <f t="shared" si="5"/>
        <v>0</v>
      </c>
      <c r="K110" s="10"/>
      <c r="L110" s="16"/>
    </row>
    <row r="111" spans="2:12" s="20" customFormat="1" ht="11.4" x14ac:dyDescent="0.2">
      <c r="B111" s="19"/>
      <c r="C111" s="5" t="s">
        <v>833</v>
      </c>
      <c r="D111" s="5" t="s">
        <v>288</v>
      </c>
      <c r="E111" s="6" t="s">
        <v>1501</v>
      </c>
      <c r="F111" s="7" t="s">
        <v>1502</v>
      </c>
      <c r="G111" s="8" t="s">
        <v>314</v>
      </c>
      <c r="H111" s="99">
        <v>16756</v>
      </c>
      <c r="I111" s="29"/>
      <c r="J111" s="30">
        <f t="shared" si="5"/>
        <v>0</v>
      </c>
      <c r="K111" s="10"/>
      <c r="L111" s="36"/>
    </row>
    <row r="112" spans="2:12" s="1" customFormat="1" ht="11.4" x14ac:dyDescent="0.2">
      <c r="B112" s="14"/>
      <c r="C112" s="39" t="s">
        <v>834</v>
      </c>
      <c r="D112" s="39" t="s">
        <v>284</v>
      </c>
      <c r="E112" s="40" t="s">
        <v>1503</v>
      </c>
      <c r="F112" s="41" t="s">
        <v>1504</v>
      </c>
      <c r="G112" s="42" t="s">
        <v>314</v>
      </c>
      <c r="H112" s="115">
        <v>16756</v>
      </c>
      <c r="I112" s="29"/>
      <c r="J112" s="30">
        <f t="shared" si="5"/>
        <v>0</v>
      </c>
      <c r="K112" s="10"/>
      <c r="L112" s="16"/>
    </row>
    <row r="113" spans="2:12" s="20" customFormat="1" ht="15" x14ac:dyDescent="0.25">
      <c r="B113" s="19"/>
      <c r="D113" s="21" t="s">
        <v>283</v>
      </c>
      <c r="E113" s="22" t="s">
        <v>489</v>
      </c>
      <c r="F113" s="22" t="s">
        <v>1505</v>
      </c>
      <c r="I113" s="45"/>
      <c r="J113" s="23"/>
      <c r="K113" s="45"/>
      <c r="L113" s="36"/>
    </row>
    <row r="114" spans="2:12" s="1" customFormat="1" ht="11.4" x14ac:dyDescent="0.2">
      <c r="B114" s="14"/>
      <c r="C114" s="5" t="s">
        <v>837</v>
      </c>
      <c r="D114" s="5" t="s">
        <v>288</v>
      </c>
      <c r="E114" s="6" t="s">
        <v>1506</v>
      </c>
      <c r="F114" s="7" t="s">
        <v>1507</v>
      </c>
      <c r="G114" s="8" t="s">
        <v>395</v>
      </c>
      <c r="H114" s="9">
        <v>1800</v>
      </c>
      <c r="I114" s="29"/>
      <c r="J114" s="30">
        <f t="shared" ref="J114:J128" si="6">ROUND(I114*H114,2)</f>
        <v>0</v>
      </c>
      <c r="K114" s="10"/>
      <c r="L114" s="16"/>
    </row>
    <row r="115" spans="2:12" s="1" customFormat="1" ht="22.8" x14ac:dyDescent="0.2">
      <c r="B115" s="14"/>
      <c r="C115" s="5" t="s">
        <v>841</v>
      </c>
      <c r="D115" s="5" t="s">
        <v>288</v>
      </c>
      <c r="E115" s="6" t="s">
        <v>1508</v>
      </c>
      <c r="F115" s="7" t="s">
        <v>1509</v>
      </c>
      <c r="G115" s="8" t="s">
        <v>595</v>
      </c>
      <c r="H115" s="9">
        <v>57187.5</v>
      </c>
      <c r="I115" s="29"/>
      <c r="J115" s="30">
        <f t="shared" si="6"/>
        <v>0</v>
      </c>
      <c r="K115" s="10"/>
      <c r="L115" s="16"/>
    </row>
    <row r="116" spans="2:12" s="1" customFormat="1" ht="11.4" x14ac:dyDescent="0.2">
      <c r="B116" s="14"/>
      <c r="C116" s="39" t="s">
        <v>844</v>
      </c>
      <c r="D116" s="39" t="s">
        <v>284</v>
      </c>
      <c r="E116" s="40" t="s">
        <v>1510</v>
      </c>
      <c r="F116" s="41" t="s">
        <v>1511</v>
      </c>
      <c r="G116" s="42" t="s">
        <v>435</v>
      </c>
      <c r="H116" s="43">
        <v>480.375</v>
      </c>
      <c r="I116" s="29"/>
      <c r="J116" s="30">
        <f t="shared" si="6"/>
        <v>0</v>
      </c>
      <c r="K116" s="10"/>
      <c r="L116" s="16"/>
    </row>
    <row r="117" spans="2:12" s="1" customFormat="1" ht="22.8" x14ac:dyDescent="0.2">
      <c r="B117" s="14"/>
      <c r="C117" s="5" t="s">
        <v>846</v>
      </c>
      <c r="D117" s="5" t="s">
        <v>288</v>
      </c>
      <c r="E117" s="6" t="s">
        <v>1512</v>
      </c>
      <c r="F117" s="7" t="s">
        <v>1513</v>
      </c>
      <c r="G117" s="8" t="s">
        <v>395</v>
      </c>
      <c r="H117" s="9">
        <v>10378.23</v>
      </c>
      <c r="I117" s="29"/>
      <c r="J117" s="30">
        <f t="shared" si="6"/>
        <v>0</v>
      </c>
      <c r="K117" s="10"/>
      <c r="L117" s="16"/>
    </row>
    <row r="118" spans="2:12" s="1" customFormat="1" ht="11.4" x14ac:dyDescent="0.2">
      <c r="B118" s="14"/>
      <c r="C118" s="5" t="s">
        <v>849</v>
      </c>
      <c r="D118" s="5" t="s">
        <v>288</v>
      </c>
      <c r="E118" s="6" t="s">
        <v>1514</v>
      </c>
      <c r="F118" s="7" t="s">
        <v>1515</v>
      </c>
      <c r="G118" s="8" t="s">
        <v>395</v>
      </c>
      <c r="H118" s="9">
        <v>11.7</v>
      </c>
      <c r="I118" s="29"/>
      <c r="J118" s="30">
        <f t="shared" si="6"/>
        <v>0</v>
      </c>
      <c r="K118" s="10"/>
      <c r="L118" s="16"/>
    </row>
    <row r="119" spans="2:12" s="1" customFormat="1" ht="11.4" x14ac:dyDescent="0.2">
      <c r="B119" s="14"/>
      <c r="C119" s="5" t="s">
        <v>852</v>
      </c>
      <c r="D119" s="5" t="s">
        <v>288</v>
      </c>
      <c r="E119" s="6" t="s">
        <v>1516</v>
      </c>
      <c r="F119" s="7" t="s">
        <v>1517</v>
      </c>
      <c r="G119" s="8" t="s">
        <v>395</v>
      </c>
      <c r="H119" s="9">
        <v>51481.5</v>
      </c>
      <c r="I119" s="29"/>
      <c r="J119" s="30">
        <f t="shared" si="6"/>
        <v>0</v>
      </c>
      <c r="K119" s="10"/>
      <c r="L119" s="16"/>
    </row>
    <row r="120" spans="2:12" s="1" customFormat="1" ht="11.4" x14ac:dyDescent="0.2">
      <c r="B120" s="14"/>
      <c r="C120" s="5" t="s">
        <v>855</v>
      </c>
      <c r="D120" s="5" t="s">
        <v>288</v>
      </c>
      <c r="E120" s="6" t="s">
        <v>1518</v>
      </c>
      <c r="F120" s="7" t="s">
        <v>1519</v>
      </c>
      <c r="G120" s="8" t="s">
        <v>395</v>
      </c>
      <c r="H120" s="9">
        <v>51481.5</v>
      </c>
      <c r="I120" s="29"/>
      <c r="J120" s="30">
        <f t="shared" si="6"/>
        <v>0</v>
      </c>
      <c r="K120" s="10"/>
      <c r="L120" s="16"/>
    </row>
    <row r="121" spans="2:12" s="1" customFormat="1" ht="11.4" x14ac:dyDescent="0.2">
      <c r="B121" s="14"/>
      <c r="C121" s="5" t="s">
        <v>858</v>
      </c>
      <c r="D121" s="5" t="s">
        <v>288</v>
      </c>
      <c r="E121" s="6" t="s">
        <v>1520</v>
      </c>
      <c r="F121" s="7" t="s">
        <v>1521</v>
      </c>
      <c r="G121" s="8" t="s">
        <v>395</v>
      </c>
      <c r="H121" s="9">
        <v>2848.87</v>
      </c>
      <c r="I121" s="29"/>
      <c r="J121" s="30">
        <f t="shared" si="6"/>
        <v>0</v>
      </c>
      <c r="K121" s="10"/>
      <c r="L121" s="16"/>
    </row>
    <row r="122" spans="2:12" s="1" customFormat="1" ht="22.8" x14ac:dyDescent="0.2">
      <c r="B122" s="14"/>
      <c r="C122" s="5"/>
      <c r="D122" s="105" t="s">
        <v>288</v>
      </c>
      <c r="E122" s="106" t="s">
        <v>2604</v>
      </c>
      <c r="F122" s="107" t="s">
        <v>2605</v>
      </c>
      <c r="G122" s="108" t="s">
        <v>595</v>
      </c>
      <c r="H122" s="109">
        <v>4</v>
      </c>
      <c r="I122" s="29"/>
      <c r="J122" s="30">
        <f t="shared" si="6"/>
        <v>0</v>
      </c>
      <c r="K122" s="10"/>
      <c r="L122" s="16"/>
    </row>
    <row r="123" spans="2:12" s="1" customFormat="1" ht="11.4" x14ac:dyDescent="0.2">
      <c r="B123" s="14"/>
      <c r="C123" s="39"/>
      <c r="D123" s="100" t="s">
        <v>284</v>
      </c>
      <c r="E123" s="101" t="s">
        <v>5568</v>
      </c>
      <c r="F123" s="102" t="s">
        <v>5569</v>
      </c>
      <c r="G123" s="103" t="s">
        <v>314</v>
      </c>
      <c r="H123" s="104">
        <v>2</v>
      </c>
      <c r="I123" s="29"/>
      <c r="J123" s="30">
        <f t="shared" si="6"/>
        <v>0</v>
      </c>
      <c r="K123" s="10"/>
      <c r="L123" s="16"/>
    </row>
    <row r="124" spans="2:12" s="1" customFormat="1" ht="22.8" x14ac:dyDescent="0.2">
      <c r="B124" s="14"/>
      <c r="C124" s="5"/>
      <c r="D124" s="105" t="s">
        <v>288</v>
      </c>
      <c r="E124" s="106" t="s">
        <v>5579</v>
      </c>
      <c r="F124" s="107" t="s">
        <v>5580</v>
      </c>
      <c r="G124" s="108" t="s">
        <v>595</v>
      </c>
      <c r="H124" s="109">
        <v>5.76</v>
      </c>
      <c r="I124" s="29"/>
      <c r="J124" s="30">
        <f t="shared" si="6"/>
        <v>0</v>
      </c>
      <c r="K124" s="10"/>
      <c r="L124" s="16"/>
    </row>
    <row r="125" spans="2:12" s="1" customFormat="1" ht="11.4" x14ac:dyDescent="0.2">
      <c r="B125" s="14"/>
      <c r="C125" s="39"/>
      <c r="D125" s="100" t="s">
        <v>284</v>
      </c>
      <c r="E125" s="101" t="s">
        <v>5545</v>
      </c>
      <c r="F125" s="102" t="s">
        <v>5544</v>
      </c>
      <c r="G125" s="103" t="s">
        <v>595</v>
      </c>
      <c r="H125" s="104">
        <v>5.76</v>
      </c>
      <c r="I125" s="29"/>
      <c r="J125" s="30">
        <f t="shared" si="6"/>
        <v>0</v>
      </c>
      <c r="K125" s="10"/>
      <c r="L125" s="16"/>
    </row>
    <row r="126" spans="2:12" s="1" customFormat="1" ht="11.4" x14ac:dyDescent="0.2">
      <c r="B126" s="14"/>
      <c r="C126" s="5"/>
      <c r="D126" s="105" t="s">
        <v>288</v>
      </c>
      <c r="E126" s="106" t="s">
        <v>5532</v>
      </c>
      <c r="F126" s="107" t="s">
        <v>5533</v>
      </c>
      <c r="G126" s="108" t="s">
        <v>595</v>
      </c>
      <c r="H126" s="109">
        <v>1.1000000000000001</v>
      </c>
      <c r="I126" s="29"/>
      <c r="J126" s="30">
        <f t="shared" si="6"/>
        <v>0</v>
      </c>
      <c r="K126" s="10"/>
      <c r="L126" s="16"/>
    </row>
    <row r="127" spans="2:12" s="1" customFormat="1" ht="11.4" x14ac:dyDescent="0.2">
      <c r="B127" s="14"/>
      <c r="C127" s="5"/>
      <c r="D127" s="105" t="s">
        <v>288</v>
      </c>
      <c r="E127" s="106" t="s">
        <v>1711</v>
      </c>
      <c r="F127" s="107" t="s">
        <v>1712</v>
      </c>
      <c r="G127" s="108" t="s">
        <v>595</v>
      </c>
      <c r="H127" s="109">
        <v>1.1000000000000001</v>
      </c>
      <c r="I127" s="29"/>
      <c r="J127" s="30">
        <f t="shared" si="6"/>
        <v>0</v>
      </c>
      <c r="K127" s="10"/>
      <c r="L127" s="16"/>
    </row>
    <row r="128" spans="2:12" s="1" customFormat="1" ht="23.4" customHeight="1" x14ac:dyDescent="0.2">
      <c r="B128" s="14"/>
      <c r="C128" s="5"/>
      <c r="D128" s="105" t="s">
        <v>288</v>
      </c>
      <c r="E128" s="106" t="s">
        <v>5514</v>
      </c>
      <c r="F128" s="107" t="s">
        <v>5515</v>
      </c>
      <c r="G128" s="108" t="s">
        <v>595</v>
      </c>
      <c r="H128" s="109">
        <v>150</v>
      </c>
      <c r="I128" s="29"/>
      <c r="J128" s="30">
        <f t="shared" si="6"/>
        <v>0</v>
      </c>
      <c r="K128" s="10"/>
      <c r="L128" s="16"/>
    </row>
    <row r="129" spans="2:12" s="1" customFormat="1" ht="11.4" x14ac:dyDescent="0.2">
      <c r="B129" s="14"/>
      <c r="C129" s="39"/>
      <c r="D129" s="100" t="s">
        <v>284</v>
      </c>
      <c r="E129" s="101" t="s">
        <v>5516</v>
      </c>
      <c r="F129" s="102" t="s">
        <v>5517</v>
      </c>
      <c r="G129" s="103" t="s">
        <v>314</v>
      </c>
      <c r="H129" s="104">
        <v>600</v>
      </c>
      <c r="I129" s="29"/>
      <c r="J129" s="30">
        <f t="shared" ref="J129" si="7">ROUND(I129*H129,2)</f>
        <v>0</v>
      </c>
      <c r="K129" s="10"/>
      <c r="L129" s="16"/>
    </row>
    <row r="130" spans="2:12" s="20" customFormat="1" ht="15" x14ac:dyDescent="0.25">
      <c r="B130" s="19"/>
      <c r="D130" s="21" t="s">
        <v>283</v>
      </c>
      <c r="E130" s="22" t="s">
        <v>498</v>
      </c>
      <c r="F130" s="22" t="s">
        <v>1522</v>
      </c>
      <c r="I130" s="45"/>
      <c r="J130" s="23"/>
      <c r="K130" s="45"/>
      <c r="L130" s="36"/>
    </row>
    <row r="131" spans="2:12" s="1" customFormat="1" ht="11.4" x14ac:dyDescent="0.2">
      <c r="B131" s="14"/>
      <c r="C131" s="5" t="s">
        <v>861</v>
      </c>
      <c r="D131" s="5" t="s">
        <v>288</v>
      </c>
      <c r="E131" s="6" t="s">
        <v>1523</v>
      </c>
      <c r="F131" s="7" t="s">
        <v>1524</v>
      </c>
      <c r="G131" s="8" t="s">
        <v>291</v>
      </c>
      <c r="H131" s="99">
        <v>54.3</v>
      </c>
      <c r="I131" s="29"/>
      <c r="J131" s="30">
        <f t="shared" ref="J131:J146" si="8">ROUND(I131*H131,2)</f>
        <v>0</v>
      </c>
      <c r="K131" s="10"/>
      <c r="L131" s="16"/>
    </row>
    <row r="132" spans="2:12" s="1" customFormat="1" ht="11.4" x14ac:dyDescent="0.2">
      <c r="B132" s="14"/>
      <c r="C132" s="39" t="s">
        <v>864</v>
      </c>
      <c r="D132" s="39" t="s">
        <v>284</v>
      </c>
      <c r="E132" s="40" t="s">
        <v>1525</v>
      </c>
      <c r="F132" s="41" t="s">
        <v>1526</v>
      </c>
      <c r="G132" s="42" t="s">
        <v>314</v>
      </c>
      <c r="H132" s="115">
        <v>10</v>
      </c>
      <c r="I132" s="29"/>
      <c r="J132" s="30">
        <f t="shared" si="8"/>
        <v>0</v>
      </c>
      <c r="K132" s="10"/>
      <c r="L132" s="16"/>
    </row>
    <row r="133" spans="2:12" s="1" customFormat="1" ht="11.4" x14ac:dyDescent="0.2">
      <c r="B133" s="14"/>
      <c r="C133" s="5"/>
      <c r="D133" s="105" t="s">
        <v>288</v>
      </c>
      <c r="E133" s="106" t="s">
        <v>5496</v>
      </c>
      <c r="F133" s="107" t="s">
        <v>5497</v>
      </c>
      <c r="G133" s="108" t="s">
        <v>291</v>
      </c>
      <c r="H133" s="109">
        <v>42.1</v>
      </c>
      <c r="I133" s="29"/>
      <c r="J133" s="30">
        <f t="shared" si="8"/>
        <v>0</v>
      </c>
      <c r="K133" s="10"/>
      <c r="L133" s="16"/>
    </row>
    <row r="134" spans="2:12" s="1" customFormat="1" ht="11.4" x14ac:dyDescent="0.2">
      <c r="B134" s="14"/>
      <c r="C134" s="39"/>
      <c r="D134" s="100" t="s">
        <v>284</v>
      </c>
      <c r="E134" s="101" t="s">
        <v>5498</v>
      </c>
      <c r="F134" s="102" t="s">
        <v>5499</v>
      </c>
      <c r="G134" s="103" t="s">
        <v>314</v>
      </c>
      <c r="H134" s="104">
        <v>8</v>
      </c>
      <c r="I134" s="29"/>
      <c r="J134" s="30">
        <f t="shared" si="8"/>
        <v>0</v>
      </c>
      <c r="K134" s="10"/>
      <c r="L134" s="16"/>
    </row>
    <row r="135" spans="2:12" s="1" customFormat="1" ht="22.8" x14ac:dyDescent="0.2">
      <c r="B135" s="14"/>
      <c r="C135" s="5" t="s">
        <v>865</v>
      </c>
      <c r="D135" s="5" t="s">
        <v>288</v>
      </c>
      <c r="E135" s="6" t="s">
        <v>1527</v>
      </c>
      <c r="F135" s="110" t="s">
        <v>5500</v>
      </c>
      <c r="G135" s="8" t="s">
        <v>314</v>
      </c>
      <c r="H135" s="99">
        <v>15</v>
      </c>
      <c r="I135" s="29"/>
      <c r="J135" s="30">
        <f t="shared" si="8"/>
        <v>0</v>
      </c>
      <c r="K135" s="10"/>
      <c r="L135" s="16"/>
    </row>
    <row r="136" spans="2:12" s="1" customFormat="1" ht="22.8" x14ac:dyDescent="0.2">
      <c r="B136" s="14"/>
      <c r="C136" s="39" t="s">
        <v>868</v>
      </c>
      <c r="D136" s="39" t="s">
        <v>284</v>
      </c>
      <c r="E136" s="40" t="s">
        <v>1528</v>
      </c>
      <c r="F136" s="114" t="s">
        <v>5501</v>
      </c>
      <c r="G136" s="42" t="s">
        <v>314</v>
      </c>
      <c r="H136" s="115">
        <v>15</v>
      </c>
      <c r="I136" s="29"/>
      <c r="J136" s="30">
        <f t="shared" si="8"/>
        <v>0</v>
      </c>
      <c r="K136" s="10"/>
      <c r="L136" s="16"/>
    </row>
    <row r="137" spans="2:12" s="1" customFormat="1" ht="22.8" x14ac:dyDescent="0.2">
      <c r="B137" s="14"/>
      <c r="C137" s="5" t="s">
        <v>871</v>
      </c>
      <c r="D137" s="5" t="s">
        <v>288</v>
      </c>
      <c r="E137" s="6" t="s">
        <v>1529</v>
      </c>
      <c r="F137" s="110" t="s">
        <v>5502</v>
      </c>
      <c r="G137" s="8" t="s">
        <v>314</v>
      </c>
      <c r="H137" s="99">
        <v>20</v>
      </c>
      <c r="I137" s="29"/>
      <c r="J137" s="30">
        <f t="shared" si="8"/>
        <v>0</v>
      </c>
      <c r="K137" s="10"/>
      <c r="L137" s="16"/>
    </row>
    <row r="138" spans="2:12" s="1" customFormat="1" ht="22.8" x14ac:dyDescent="0.2">
      <c r="B138" s="14"/>
      <c r="C138" s="39" t="s">
        <v>874</v>
      </c>
      <c r="D138" s="39" t="s">
        <v>284</v>
      </c>
      <c r="E138" s="40" t="s">
        <v>1530</v>
      </c>
      <c r="F138" s="114" t="s">
        <v>5503</v>
      </c>
      <c r="G138" s="42" t="s">
        <v>314</v>
      </c>
      <c r="H138" s="115">
        <v>20</v>
      </c>
      <c r="I138" s="29"/>
      <c r="J138" s="30">
        <f t="shared" si="8"/>
        <v>0</v>
      </c>
      <c r="K138" s="10"/>
      <c r="L138" s="16"/>
    </row>
    <row r="139" spans="2:12" s="1" customFormat="1" ht="11.4" x14ac:dyDescent="0.2">
      <c r="B139" s="14"/>
      <c r="C139" s="39"/>
      <c r="D139" s="100" t="s">
        <v>284</v>
      </c>
      <c r="E139" s="101" t="s">
        <v>5504</v>
      </c>
      <c r="F139" s="102" t="s">
        <v>5505</v>
      </c>
      <c r="G139" s="103" t="s">
        <v>314</v>
      </c>
      <c r="H139" s="104">
        <v>24</v>
      </c>
      <c r="I139" s="29"/>
      <c r="J139" s="30">
        <f t="shared" si="8"/>
        <v>0</v>
      </c>
      <c r="K139" s="10"/>
      <c r="L139" s="16"/>
    </row>
    <row r="140" spans="2:12" s="1" customFormat="1" ht="11.4" x14ac:dyDescent="0.2">
      <c r="B140" s="14"/>
      <c r="C140" s="39"/>
      <c r="D140" s="100" t="s">
        <v>284</v>
      </c>
      <c r="E140" s="101" t="s">
        <v>5506</v>
      </c>
      <c r="F140" s="102" t="s">
        <v>5507</v>
      </c>
      <c r="G140" s="103" t="s">
        <v>314</v>
      </c>
      <c r="H140" s="104">
        <v>41</v>
      </c>
      <c r="I140" s="29"/>
      <c r="J140" s="30">
        <f t="shared" si="8"/>
        <v>0</v>
      </c>
      <c r="K140" s="10"/>
      <c r="L140" s="16"/>
    </row>
    <row r="141" spans="2:12" s="1" customFormat="1" ht="11.4" x14ac:dyDescent="0.2">
      <c r="B141" s="14"/>
      <c r="C141" s="39"/>
      <c r="D141" s="100" t="s">
        <v>284</v>
      </c>
      <c r="E141" s="101" t="s">
        <v>5509</v>
      </c>
      <c r="F141" s="102" t="s">
        <v>5508</v>
      </c>
      <c r="G141" s="103" t="s">
        <v>314</v>
      </c>
      <c r="H141" s="104">
        <v>4</v>
      </c>
      <c r="I141" s="29"/>
      <c r="J141" s="30">
        <f t="shared" si="8"/>
        <v>0</v>
      </c>
      <c r="K141" s="10"/>
      <c r="L141" s="16"/>
    </row>
    <row r="142" spans="2:12" s="1" customFormat="1" ht="11.4" x14ac:dyDescent="0.2">
      <c r="B142" s="14"/>
      <c r="C142" s="39"/>
      <c r="D142" s="100" t="s">
        <v>284</v>
      </c>
      <c r="E142" s="101" t="s">
        <v>5511</v>
      </c>
      <c r="F142" s="102" t="s">
        <v>5510</v>
      </c>
      <c r="G142" s="103" t="s">
        <v>314</v>
      </c>
      <c r="H142" s="104">
        <v>4</v>
      </c>
      <c r="I142" s="29"/>
      <c r="J142" s="30">
        <f t="shared" si="8"/>
        <v>0</v>
      </c>
      <c r="K142" s="10"/>
      <c r="L142" s="16"/>
    </row>
    <row r="143" spans="2:12" s="1" customFormat="1" ht="11.4" x14ac:dyDescent="0.2">
      <c r="B143" s="14"/>
      <c r="C143" s="39"/>
      <c r="D143" s="100" t="s">
        <v>284</v>
      </c>
      <c r="E143" s="101" t="s">
        <v>5513</v>
      </c>
      <c r="F143" s="102" t="s">
        <v>5512</v>
      </c>
      <c r="G143" s="103" t="s">
        <v>314</v>
      </c>
      <c r="H143" s="104">
        <v>32</v>
      </c>
      <c r="I143" s="29"/>
      <c r="J143" s="30">
        <f t="shared" si="8"/>
        <v>0</v>
      </c>
      <c r="K143" s="10"/>
      <c r="L143" s="16"/>
    </row>
    <row r="144" spans="2:12" s="1" customFormat="1" ht="11.4" x14ac:dyDescent="0.2">
      <c r="B144" s="14"/>
      <c r="C144" s="5" t="s">
        <v>877</v>
      </c>
      <c r="D144" s="5" t="s">
        <v>288</v>
      </c>
      <c r="E144" s="6" t="s">
        <v>1531</v>
      </c>
      <c r="F144" s="7" t="s">
        <v>1532</v>
      </c>
      <c r="G144" s="8" t="s">
        <v>395</v>
      </c>
      <c r="H144" s="99">
        <v>2577.8200000000002</v>
      </c>
      <c r="I144" s="29"/>
      <c r="J144" s="30">
        <f t="shared" si="8"/>
        <v>0</v>
      </c>
      <c r="K144" s="10"/>
      <c r="L144" s="16"/>
    </row>
    <row r="145" spans="2:12" s="1" customFormat="1" ht="11.4" x14ac:dyDescent="0.2">
      <c r="B145" s="14"/>
      <c r="C145" s="5" t="s">
        <v>880</v>
      </c>
      <c r="D145" s="5" t="s">
        <v>288</v>
      </c>
      <c r="E145" s="6" t="s">
        <v>1533</v>
      </c>
      <c r="F145" s="7" t="s">
        <v>1534</v>
      </c>
      <c r="G145" s="8" t="s">
        <v>395</v>
      </c>
      <c r="H145" s="99">
        <v>74.78</v>
      </c>
      <c r="I145" s="29"/>
      <c r="J145" s="30">
        <f t="shared" si="8"/>
        <v>0</v>
      </c>
      <c r="K145" s="10"/>
      <c r="L145" s="16"/>
    </row>
    <row r="146" spans="2:12" s="1" customFormat="1" ht="11.4" x14ac:dyDescent="0.2">
      <c r="B146" s="14"/>
      <c r="C146" s="119"/>
      <c r="D146" s="105" t="s">
        <v>288</v>
      </c>
      <c r="E146" s="106" t="s">
        <v>5526</v>
      </c>
      <c r="F146" s="107" t="s">
        <v>5527</v>
      </c>
      <c r="G146" s="108" t="s">
        <v>314</v>
      </c>
      <c r="H146" s="109">
        <v>8</v>
      </c>
      <c r="I146" s="29"/>
      <c r="J146" s="30">
        <f t="shared" si="8"/>
        <v>0</v>
      </c>
      <c r="K146" s="10"/>
      <c r="L146" s="16"/>
    </row>
    <row r="147" spans="2:12" s="1" customFormat="1" ht="11.4" x14ac:dyDescent="0.2">
      <c r="B147" s="14"/>
      <c r="C147" s="119"/>
      <c r="D147" s="105" t="s">
        <v>288</v>
      </c>
      <c r="E147" s="106" t="s">
        <v>5528</v>
      </c>
      <c r="F147" s="107" t="s">
        <v>5529</v>
      </c>
      <c r="G147" s="108" t="s">
        <v>314</v>
      </c>
      <c r="H147" s="109">
        <v>1</v>
      </c>
      <c r="I147" s="29"/>
      <c r="J147" s="30">
        <f t="shared" ref="J147" si="9">ROUND(I147*H147,2)</f>
        <v>0</v>
      </c>
      <c r="K147" s="10"/>
      <c r="L147" s="16"/>
    </row>
    <row r="148" spans="2:12" s="1" customFormat="1" ht="11.4" x14ac:dyDescent="0.2">
      <c r="B148" s="14"/>
      <c r="C148" s="39"/>
      <c r="D148" s="100" t="s">
        <v>284</v>
      </c>
      <c r="E148" s="101" t="s">
        <v>5530</v>
      </c>
      <c r="F148" s="102" t="s">
        <v>5531</v>
      </c>
      <c r="G148" s="103" t="s">
        <v>314</v>
      </c>
      <c r="H148" s="104">
        <v>1</v>
      </c>
      <c r="I148" s="29"/>
      <c r="J148" s="30">
        <f t="shared" ref="J148" si="10">ROUND(I148*H148,2)</f>
        <v>0</v>
      </c>
      <c r="K148" s="10"/>
      <c r="L148" s="16"/>
    </row>
    <row r="149" spans="2:12" s="20" customFormat="1" ht="15" x14ac:dyDescent="0.25">
      <c r="B149" s="19"/>
      <c r="D149" s="21" t="s">
        <v>283</v>
      </c>
      <c r="E149" s="22" t="s">
        <v>441</v>
      </c>
      <c r="F149" s="22" t="s">
        <v>442</v>
      </c>
      <c r="I149" s="45"/>
      <c r="J149" s="23"/>
      <c r="K149" s="45"/>
      <c r="L149" s="36"/>
    </row>
    <row r="150" spans="2:12" s="20" customFormat="1" ht="22.8" x14ac:dyDescent="0.2">
      <c r="B150" s="19"/>
      <c r="C150" s="5"/>
      <c r="D150" s="105" t="s">
        <v>288</v>
      </c>
      <c r="E150" s="106" t="s">
        <v>5546</v>
      </c>
      <c r="F150" s="107" t="s">
        <v>5547</v>
      </c>
      <c r="G150" s="108" t="s">
        <v>291</v>
      </c>
      <c r="H150" s="109">
        <v>8</v>
      </c>
      <c r="I150" s="29"/>
      <c r="J150" s="30">
        <f t="shared" ref="J150" si="11">ROUND(I150*H150,2)</f>
        <v>0</v>
      </c>
      <c r="K150" s="10"/>
      <c r="L150" s="36"/>
    </row>
    <row r="151" spans="2:12" s="1" customFormat="1" ht="11.4" x14ac:dyDescent="0.2">
      <c r="B151" s="14"/>
      <c r="C151" s="39"/>
      <c r="D151" s="100" t="s">
        <v>284</v>
      </c>
      <c r="E151" s="101" t="s">
        <v>5548</v>
      </c>
      <c r="F151" s="102" t="s">
        <v>5549</v>
      </c>
      <c r="G151" s="103" t="s">
        <v>314</v>
      </c>
      <c r="H151" s="104">
        <v>8</v>
      </c>
      <c r="I151" s="29"/>
      <c r="J151" s="30">
        <f t="shared" ref="J151" si="12">ROUND(I151*H151,2)</f>
        <v>0</v>
      </c>
      <c r="K151" s="10"/>
      <c r="L151" s="16"/>
    </row>
    <row r="152" spans="2:12" s="20" customFormat="1" ht="11.4" x14ac:dyDescent="0.2">
      <c r="B152" s="19"/>
      <c r="C152" s="5"/>
      <c r="D152" s="105" t="s">
        <v>288</v>
      </c>
      <c r="E152" s="106" t="s">
        <v>5550</v>
      </c>
      <c r="F152" s="107" t="s">
        <v>5551</v>
      </c>
      <c r="G152" s="108" t="s">
        <v>291</v>
      </c>
      <c r="H152" s="109">
        <v>15.12</v>
      </c>
      <c r="I152" s="29"/>
      <c r="J152" s="30">
        <f t="shared" ref="J152" si="13">ROUND(I152*H152,2)</f>
        <v>0</v>
      </c>
      <c r="K152" s="10"/>
      <c r="L152" s="36"/>
    </row>
    <row r="153" spans="2:12" s="1" customFormat="1" ht="11.4" x14ac:dyDescent="0.2">
      <c r="B153" s="14"/>
      <c r="C153" s="39"/>
      <c r="D153" s="100" t="s">
        <v>284</v>
      </c>
      <c r="E153" s="101" t="s">
        <v>5552</v>
      </c>
      <c r="F153" s="102" t="s">
        <v>5553</v>
      </c>
      <c r="G153" s="103" t="s">
        <v>314</v>
      </c>
      <c r="H153" s="104">
        <v>84</v>
      </c>
      <c r="I153" s="29"/>
      <c r="J153" s="30">
        <f t="shared" ref="J153" si="14">ROUND(I153*H153,2)</f>
        <v>0</v>
      </c>
      <c r="K153" s="10"/>
      <c r="L153" s="16"/>
    </row>
    <row r="154" spans="2:12" s="1" customFormat="1" ht="11.4" x14ac:dyDescent="0.2">
      <c r="B154" s="14"/>
      <c r="C154" s="5" t="s">
        <v>883</v>
      </c>
      <c r="D154" s="5" t="s">
        <v>288</v>
      </c>
      <c r="E154" s="6" t="s">
        <v>1535</v>
      </c>
      <c r="F154" s="7" t="s">
        <v>1536</v>
      </c>
      <c r="G154" s="8" t="s">
        <v>291</v>
      </c>
      <c r="H154" s="99">
        <v>2251.5</v>
      </c>
      <c r="I154" s="29"/>
      <c r="J154" s="30">
        <f t="shared" ref="J154:J163" si="15">ROUND(I154*H154,2)</f>
        <v>0</v>
      </c>
      <c r="K154" s="10"/>
      <c r="L154" s="16"/>
    </row>
    <row r="155" spans="2:12" s="1" customFormat="1" ht="11.4" x14ac:dyDescent="0.2">
      <c r="B155" s="14"/>
      <c r="C155" s="39" t="s">
        <v>886</v>
      </c>
      <c r="D155" s="39" t="s">
        <v>284</v>
      </c>
      <c r="E155" s="40" t="s">
        <v>1537</v>
      </c>
      <c r="F155" s="41" t="s">
        <v>1538</v>
      </c>
      <c r="G155" s="42" t="s">
        <v>314</v>
      </c>
      <c r="H155" s="115">
        <v>7505</v>
      </c>
      <c r="I155" s="29"/>
      <c r="J155" s="30">
        <f t="shared" si="15"/>
        <v>0</v>
      </c>
      <c r="K155" s="10"/>
      <c r="L155" s="16"/>
    </row>
    <row r="156" spans="2:12" s="1" customFormat="1" ht="11.4" x14ac:dyDescent="0.2">
      <c r="B156" s="14"/>
      <c r="C156" s="5" t="s">
        <v>1539</v>
      </c>
      <c r="D156" s="5" t="s">
        <v>288</v>
      </c>
      <c r="E156" s="6" t="s">
        <v>1540</v>
      </c>
      <c r="F156" s="7" t="s">
        <v>1541</v>
      </c>
      <c r="G156" s="8" t="s">
        <v>435</v>
      </c>
      <c r="H156" s="9">
        <v>5127.9660000000003</v>
      </c>
      <c r="I156" s="29"/>
      <c r="J156" s="30">
        <f t="shared" si="15"/>
        <v>0</v>
      </c>
      <c r="K156" s="10"/>
      <c r="L156" s="16"/>
    </row>
    <row r="157" spans="2:12" s="1" customFormat="1" ht="11.4" x14ac:dyDescent="0.2">
      <c r="B157" s="14"/>
      <c r="C157" s="5" t="s">
        <v>1542</v>
      </c>
      <c r="D157" s="5" t="s">
        <v>288</v>
      </c>
      <c r="E157" s="6" t="s">
        <v>1543</v>
      </c>
      <c r="F157" s="7" t="s">
        <v>1544</v>
      </c>
      <c r="G157" s="8" t="s">
        <v>435</v>
      </c>
      <c r="H157" s="9">
        <v>5127.9660000000003</v>
      </c>
      <c r="I157" s="29"/>
      <c r="J157" s="30">
        <f t="shared" si="15"/>
        <v>0</v>
      </c>
      <c r="K157" s="10"/>
      <c r="L157" s="16"/>
    </row>
    <row r="158" spans="2:12" s="1" customFormat="1" ht="11.4" x14ac:dyDescent="0.2">
      <c r="B158" s="14"/>
      <c r="C158" s="5" t="s">
        <v>1545</v>
      </c>
      <c r="D158" s="5" t="s">
        <v>288</v>
      </c>
      <c r="E158" s="6" t="s">
        <v>1546</v>
      </c>
      <c r="F158" s="7" t="s">
        <v>1547</v>
      </c>
      <c r="G158" s="8" t="s">
        <v>435</v>
      </c>
      <c r="H158" s="9">
        <v>71791.524000000005</v>
      </c>
      <c r="I158" s="29"/>
      <c r="J158" s="30">
        <f t="shared" si="15"/>
        <v>0</v>
      </c>
      <c r="K158" s="10"/>
      <c r="L158" s="16"/>
    </row>
    <row r="159" spans="2:12" s="1" customFormat="1" ht="11.4" x14ac:dyDescent="0.2">
      <c r="B159" s="14"/>
      <c r="C159" s="5" t="s">
        <v>1548</v>
      </c>
      <c r="D159" s="5" t="s">
        <v>288</v>
      </c>
      <c r="E159" s="6" t="s">
        <v>1549</v>
      </c>
      <c r="F159" s="7" t="s">
        <v>1550</v>
      </c>
      <c r="G159" s="8" t="s">
        <v>435</v>
      </c>
      <c r="H159" s="99">
        <v>1229092.9620000001</v>
      </c>
      <c r="I159" s="29"/>
      <c r="J159" s="30">
        <f t="shared" si="15"/>
        <v>0</v>
      </c>
      <c r="K159" s="10"/>
      <c r="L159" s="16"/>
    </row>
    <row r="160" spans="2:12" s="1" customFormat="1" ht="11.4" x14ac:dyDescent="0.2">
      <c r="B160" s="14"/>
      <c r="C160" s="5" t="s">
        <v>1551</v>
      </c>
      <c r="D160" s="5" t="s">
        <v>288</v>
      </c>
      <c r="E160" s="6" t="s">
        <v>1552</v>
      </c>
      <c r="F160" s="7" t="s">
        <v>1553</v>
      </c>
      <c r="G160" s="8" t="s">
        <v>435</v>
      </c>
      <c r="H160" s="99">
        <v>1229092.9620000001</v>
      </c>
      <c r="I160" s="29"/>
      <c r="J160" s="30">
        <f t="shared" si="15"/>
        <v>0</v>
      </c>
      <c r="K160" s="10"/>
      <c r="L160" s="16"/>
    </row>
    <row r="161" spans="2:12" s="1" customFormat="1" ht="11.4" x14ac:dyDescent="0.2">
      <c r="B161" s="14"/>
      <c r="C161" s="5" t="s">
        <v>1554</v>
      </c>
      <c r="D161" s="94" t="s">
        <v>288</v>
      </c>
      <c r="E161" s="95" t="s">
        <v>1555</v>
      </c>
      <c r="F161" s="96" t="s">
        <v>1556</v>
      </c>
      <c r="G161" s="97" t="s">
        <v>435</v>
      </c>
      <c r="H161" s="98">
        <v>259861.12400000001</v>
      </c>
      <c r="I161" s="29"/>
      <c r="J161" s="30">
        <f t="shared" si="15"/>
        <v>0</v>
      </c>
      <c r="K161" s="10"/>
      <c r="L161" s="16"/>
    </row>
    <row r="162" spans="2:12" s="1" customFormat="1" ht="11.4" x14ac:dyDescent="0.2">
      <c r="B162" s="14"/>
      <c r="C162" s="5" t="s">
        <v>1557</v>
      </c>
      <c r="D162" s="94" t="s">
        <v>288</v>
      </c>
      <c r="E162" s="95" t="s">
        <v>1543</v>
      </c>
      <c r="F162" s="96" t="s">
        <v>1544</v>
      </c>
      <c r="G162" s="97" t="s">
        <v>435</v>
      </c>
      <c r="H162" s="98">
        <v>259861.12400000001</v>
      </c>
      <c r="I162" s="29"/>
      <c r="J162" s="30">
        <f t="shared" si="15"/>
        <v>0</v>
      </c>
      <c r="K162" s="10"/>
      <c r="L162" s="16"/>
    </row>
    <row r="163" spans="2:12" s="20" customFormat="1" ht="11.4" x14ac:dyDescent="0.2">
      <c r="B163" s="19"/>
      <c r="C163" s="5" t="s">
        <v>1558</v>
      </c>
      <c r="D163" s="94" t="s">
        <v>288</v>
      </c>
      <c r="E163" s="95" t="s">
        <v>1546</v>
      </c>
      <c r="F163" s="96" t="s">
        <v>1547</v>
      </c>
      <c r="G163" s="97" t="s">
        <v>435</v>
      </c>
      <c r="H163" s="98">
        <v>3638055.7280000001</v>
      </c>
      <c r="I163" s="29"/>
      <c r="J163" s="30">
        <f t="shared" si="15"/>
        <v>0</v>
      </c>
      <c r="K163" s="10"/>
      <c r="L163" s="36"/>
    </row>
    <row r="164" spans="2:12" s="20" customFormat="1" ht="15" x14ac:dyDescent="0.25">
      <c r="B164" s="19"/>
      <c r="D164" s="21" t="s">
        <v>283</v>
      </c>
      <c r="E164" s="22" t="s">
        <v>1559</v>
      </c>
      <c r="F164" s="22" t="s">
        <v>1560</v>
      </c>
      <c r="I164" s="45"/>
      <c r="J164" s="23"/>
      <c r="K164" s="45"/>
      <c r="L164" s="36"/>
    </row>
    <row r="165" spans="2:12" s="1" customFormat="1" ht="11.4" x14ac:dyDescent="0.2">
      <c r="B165" s="14"/>
      <c r="C165" s="5" t="s">
        <v>1561</v>
      </c>
      <c r="D165" s="5" t="s">
        <v>288</v>
      </c>
      <c r="E165" s="6" t="s">
        <v>1562</v>
      </c>
      <c r="F165" s="7" t="s">
        <v>1563</v>
      </c>
      <c r="G165" s="8" t="s">
        <v>435</v>
      </c>
      <c r="H165" s="99">
        <v>195792.37100000001</v>
      </c>
      <c r="I165" s="29"/>
      <c r="J165" s="30">
        <f>ROUND(I165*H165,2)</f>
        <v>0</v>
      </c>
      <c r="K165" s="10"/>
      <c r="L165" s="16"/>
    </row>
    <row r="166" spans="2:12" s="20" customFormat="1" ht="15" x14ac:dyDescent="0.25">
      <c r="B166" s="19"/>
      <c r="D166" s="21" t="s">
        <v>283</v>
      </c>
      <c r="E166" s="22" t="s">
        <v>1350</v>
      </c>
      <c r="F166" s="22" t="s">
        <v>1351</v>
      </c>
      <c r="I166" s="45"/>
      <c r="J166" s="23"/>
      <c r="K166" s="45"/>
      <c r="L166" s="36"/>
    </row>
    <row r="167" spans="2:12" s="20" customFormat="1" ht="15" x14ac:dyDescent="0.25">
      <c r="B167" s="19"/>
      <c r="D167" s="21" t="s">
        <v>283</v>
      </c>
      <c r="E167" s="22">
        <v>783</v>
      </c>
      <c r="F167" s="22" t="s">
        <v>5572</v>
      </c>
      <c r="I167" s="45"/>
      <c r="J167" s="23"/>
      <c r="K167" s="45"/>
      <c r="L167" s="36"/>
    </row>
    <row r="168" spans="2:12" s="1" customFormat="1" ht="11.4" x14ac:dyDescent="0.2">
      <c r="B168" s="14"/>
      <c r="C168" s="5"/>
      <c r="D168" s="105" t="s">
        <v>288</v>
      </c>
      <c r="E168" s="106" t="s">
        <v>5573</v>
      </c>
      <c r="F168" s="107" t="s">
        <v>5574</v>
      </c>
      <c r="G168" s="108" t="s">
        <v>595</v>
      </c>
      <c r="H168" s="109">
        <v>29.52</v>
      </c>
      <c r="I168" s="29"/>
      <c r="J168" s="30">
        <f>ROUND(I168*H168,2)</f>
        <v>0</v>
      </c>
      <c r="K168" s="10"/>
      <c r="L168" s="16"/>
    </row>
    <row r="169" spans="2:12" s="1" customFormat="1" ht="11.4" x14ac:dyDescent="0.2">
      <c r="B169" s="14"/>
      <c r="C169" s="5"/>
      <c r="D169" s="105" t="s">
        <v>288</v>
      </c>
      <c r="E169" s="106" t="s">
        <v>5575</v>
      </c>
      <c r="F169" s="107" t="s">
        <v>5576</v>
      </c>
      <c r="G169" s="108" t="s">
        <v>595</v>
      </c>
      <c r="H169" s="109">
        <v>14.76</v>
      </c>
      <c r="I169" s="29"/>
      <c r="J169" s="30">
        <f>ROUND(I169*H169,2)</f>
        <v>0</v>
      </c>
      <c r="K169" s="10"/>
      <c r="L169" s="16"/>
    </row>
    <row r="170" spans="2:12" s="1" customFormat="1" ht="22.95" customHeight="1" x14ac:dyDescent="0.3">
      <c r="B170" s="14"/>
      <c r="C170" s="18" t="s">
        <v>269</v>
      </c>
      <c r="H170" s="67"/>
      <c r="J170" s="31">
        <f>SUM(J12:J169)</f>
        <v>0</v>
      </c>
      <c r="L170" s="16"/>
    </row>
    <row r="171" spans="2:12" s="1" customFormat="1" ht="6.9" customHeight="1" x14ac:dyDescent="0.2">
      <c r="B171" s="26"/>
      <c r="C171" s="27"/>
      <c r="D171" s="27"/>
      <c r="E171" s="27"/>
      <c r="F171" s="27"/>
      <c r="G171" s="27"/>
      <c r="H171" s="27"/>
      <c r="I171" s="27"/>
      <c r="J171" s="27"/>
      <c r="K171" s="27"/>
      <c r="L171" s="28"/>
    </row>
    <row r="173" spans="2:12" x14ac:dyDescent="0.2">
      <c r="J173" s="37"/>
    </row>
    <row r="174" spans="2:12" x14ac:dyDescent="0.2">
      <c r="H174" s="38"/>
    </row>
  </sheetData>
  <sheetProtection algorithmName="SHA-512" hashValue="+f81ObRLy/gKUTipnpvRR+5EK4l2bNy429cQjoE+Xnc52Ho5A87X5R1RTDFxbr895jvFxer37Sl2H7HWqHgU1g==" saltValue="nOVuZfrC6TzFS2J+wwsIwQ==" spinCount="100000" sheet="1" formatColumns="0" formatRows="0" autoFilter="0"/>
  <mergeCells count="3">
    <mergeCell ref="E8:H8"/>
    <mergeCell ref="E6:F6"/>
    <mergeCell ref="E5:I5"/>
  </mergeCells>
  <phoneticPr fontId="0" type="noConversion"/>
  <dataValidations disablePrompts="1" count="1">
    <dataValidation type="decimal" operator="equal" allowBlank="1" showInputMessage="1" showErrorMessage="1" errorTitle="Chyba" error="Neplatný počet desatinných miest!" sqref="I11:I170" xr:uid="{BF0295E7-7A20-495B-A727-0646A64742B9}">
      <formula1>ROUND(I11,2)</formula1>
    </dataValidation>
  </dataValidations>
  <hyperlinks>
    <hyperlink ref="O4" location="'Rek. obj.'!A1" display="*späť na Rek. obj." xr:uid="{310A88CF-399B-485D-A65A-789E602E8363}"/>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166E1-C8CD-468B-9675-6145E8D29C15}">
  <sheetPr codeName="Hárok33">
    <tabColor rgb="FF92D050"/>
    <pageSetUpPr fitToPage="1"/>
  </sheetPr>
  <dimension ref="B1:O43"/>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1564</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1565</v>
      </c>
      <c r="F12" s="7" t="s">
        <v>1566</v>
      </c>
      <c r="G12" s="8" t="s">
        <v>716</v>
      </c>
      <c r="H12" s="9">
        <v>50</v>
      </c>
      <c r="I12" s="29"/>
      <c r="J12" s="30">
        <f t="shared" ref="J12:J19" si="0">ROUND(I12*H12,2)</f>
        <v>0</v>
      </c>
      <c r="K12" s="10"/>
      <c r="L12" s="16"/>
    </row>
    <row r="13" spans="2:15" s="1" customFormat="1" ht="11.4" x14ac:dyDescent="0.2">
      <c r="B13" s="14"/>
      <c r="C13" s="5" t="s">
        <v>422</v>
      </c>
      <c r="D13" s="5" t="s">
        <v>288</v>
      </c>
      <c r="E13" s="6" t="s">
        <v>1567</v>
      </c>
      <c r="F13" s="7" t="s">
        <v>1568</v>
      </c>
      <c r="G13" s="8" t="s">
        <v>395</v>
      </c>
      <c r="H13" s="9">
        <v>181.18</v>
      </c>
      <c r="I13" s="29"/>
      <c r="J13" s="30">
        <f t="shared" si="0"/>
        <v>0</v>
      </c>
      <c r="K13" s="10"/>
      <c r="L13" s="16"/>
    </row>
    <row r="14" spans="2:15" s="20" customFormat="1" ht="11.4" x14ac:dyDescent="0.2">
      <c r="B14" s="19"/>
      <c r="C14" s="5" t="s">
        <v>443</v>
      </c>
      <c r="D14" s="5" t="s">
        <v>288</v>
      </c>
      <c r="E14" s="6" t="s">
        <v>1569</v>
      </c>
      <c r="F14" s="7" t="s">
        <v>1570</v>
      </c>
      <c r="G14" s="8" t="s">
        <v>395</v>
      </c>
      <c r="H14" s="9">
        <v>181.18</v>
      </c>
      <c r="I14" s="29"/>
      <c r="J14" s="30">
        <f t="shared" si="0"/>
        <v>0</v>
      </c>
      <c r="K14" s="10"/>
      <c r="L14" s="36"/>
    </row>
    <row r="15" spans="2:15" s="1" customFormat="1" ht="11.4" x14ac:dyDescent="0.2">
      <c r="B15" s="14"/>
      <c r="C15" s="5" t="s">
        <v>459</v>
      </c>
      <c r="D15" s="5" t="s">
        <v>288</v>
      </c>
      <c r="E15" s="6" t="s">
        <v>1571</v>
      </c>
      <c r="F15" s="7" t="s">
        <v>1572</v>
      </c>
      <c r="G15" s="8" t="s">
        <v>395</v>
      </c>
      <c r="H15" s="9">
        <v>135.41999999999999</v>
      </c>
      <c r="I15" s="29"/>
      <c r="J15" s="30">
        <f t="shared" si="0"/>
        <v>0</v>
      </c>
      <c r="K15" s="10"/>
      <c r="L15" s="16"/>
    </row>
    <row r="16" spans="2:15" s="1" customFormat="1" ht="11.4" x14ac:dyDescent="0.2">
      <c r="B16" s="14"/>
      <c r="C16" s="5" t="s">
        <v>489</v>
      </c>
      <c r="D16" s="5" t="s">
        <v>288</v>
      </c>
      <c r="E16" s="6" t="s">
        <v>1573</v>
      </c>
      <c r="F16" s="7" t="s">
        <v>1574</v>
      </c>
      <c r="G16" s="8" t="s">
        <v>595</v>
      </c>
      <c r="H16" s="9">
        <v>63.4</v>
      </c>
      <c r="I16" s="29"/>
      <c r="J16" s="30">
        <f t="shared" si="0"/>
        <v>0</v>
      </c>
      <c r="K16" s="10"/>
      <c r="L16" s="16"/>
    </row>
    <row r="17" spans="2:12" s="1" customFormat="1" ht="11.4" x14ac:dyDescent="0.2">
      <c r="B17" s="14"/>
      <c r="C17" s="5" t="s">
        <v>492</v>
      </c>
      <c r="D17" s="5" t="s">
        <v>288</v>
      </c>
      <c r="E17" s="6" t="s">
        <v>1575</v>
      </c>
      <c r="F17" s="7" t="s">
        <v>1576</v>
      </c>
      <c r="G17" s="8" t="s">
        <v>595</v>
      </c>
      <c r="H17" s="9">
        <v>39.799999999999997</v>
      </c>
      <c r="I17" s="29"/>
      <c r="J17" s="30">
        <f t="shared" si="0"/>
        <v>0</v>
      </c>
      <c r="K17" s="10"/>
      <c r="L17" s="16"/>
    </row>
    <row r="18" spans="2:12" s="1" customFormat="1" ht="11.4" x14ac:dyDescent="0.2">
      <c r="B18" s="14"/>
      <c r="C18" s="5" t="s">
        <v>495</v>
      </c>
      <c r="D18" s="5" t="s">
        <v>288</v>
      </c>
      <c r="E18" s="6" t="s">
        <v>1577</v>
      </c>
      <c r="F18" s="7" t="s">
        <v>1578</v>
      </c>
      <c r="G18" s="8" t="s">
        <v>595</v>
      </c>
      <c r="H18" s="9">
        <v>49.73</v>
      </c>
      <c r="I18" s="29"/>
      <c r="J18" s="30">
        <f t="shared" si="0"/>
        <v>0</v>
      </c>
      <c r="K18" s="10"/>
      <c r="L18" s="16"/>
    </row>
    <row r="19" spans="2:12" s="1" customFormat="1" ht="11.4" x14ac:dyDescent="0.2">
      <c r="B19" s="14"/>
      <c r="C19" s="5" t="s">
        <v>498</v>
      </c>
      <c r="D19" s="5" t="s">
        <v>288</v>
      </c>
      <c r="E19" s="6" t="s">
        <v>1579</v>
      </c>
      <c r="F19" s="7" t="s">
        <v>1462</v>
      </c>
      <c r="G19" s="8" t="s">
        <v>595</v>
      </c>
      <c r="H19" s="9">
        <v>39.799999999999997</v>
      </c>
      <c r="I19" s="29"/>
      <c r="J19" s="30">
        <f t="shared" si="0"/>
        <v>0</v>
      </c>
      <c r="K19" s="10"/>
      <c r="L19" s="16"/>
    </row>
    <row r="20" spans="2:12" s="20" customFormat="1" ht="15" x14ac:dyDescent="0.25">
      <c r="B20" s="19"/>
      <c r="D20" s="21" t="s">
        <v>283</v>
      </c>
      <c r="E20" s="22" t="s">
        <v>543</v>
      </c>
      <c r="F20" s="22" t="s">
        <v>1580</v>
      </c>
      <c r="I20" s="45"/>
      <c r="J20" s="23"/>
      <c r="K20" s="45"/>
      <c r="L20" s="36"/>
    </row>
    <row r="21" spans="2:12" s="1" customFormat="1" ht="11.4" x14ac:dyDescent="0.2">
      <c r="B21" s="14"/>
      <c r="C21" s="5" t="s">
        <v>441</v>
      </c>
      <c r="D21" s="5" t="s">
        <v>288</v>
      </c>
      <c r="E21" s="6" t="s">
        <v>1581</v>
      </c>
      <c r="F21" s="7" t="s">
        <v>1582</v>
      </c>
      <c r="G21" s="8" t="s">
        <v>595</v>
      </c>
      <c r="H21" s="9">
        <v>40</v>
      </c>
      <c r="I21" s="29"/>
      <c r="J21" s="30">
        <f>ROUND(I21*H21,2)</f>
        <v>0</v>
      </c>
      <c r="K21" s="10"/>
      <c r="L21" s="16"/>
    </row>
    <row r="22" spans="2:12" s="1" customFormat="1" ht="11.4" x14ac:dyDescent="0.2">
      <c r="B22" s="14"/>
      <c r="C22" s="5" t="s">
        <v>503</v>
      </c>
      <c r="D22" s="5" t="s">
        <v>288</v>
      </c>
      <c r="E22" s="6" t="s">
        <v>1583</v>
      </c>
      <c r="F22" s="7" t="s">
        <v>1584</v>
      </c>
      <c r="G22" s="8" t="s">
        <v>395</v>
      </c>
      <c r="H22" s="9">
        <v>5.18</v>
      </c>
      <c r="I22" s="29"/>
      <c r="J22" s="30">
        <f>ROUND(I22*H22,2)</f>
        <v>0</v>
      </c>
      <c r="K22" s="10"/>
      <c r="L22" s="16"/>
    </row>
    <row r="23" spans="2:12" s="1" customFormat="1" ht="11.4" x14ac:dyDescent="0.2">
      <c r="B23" s="14"/>
      <c r="C23" s="5" t="s">
        <v>506</v>
      </c>
      <c r="D23" s="5" t="s">
        <v>288</v>
      </c>
      <c r="E23" s="6" t="s">
        <v>1585</v>
      </c>
      <c r="F23" s="7" t="s">
        <v>1586</v>
      </c>
      <c r="G23" s="8" t="s">
        <v>395</v>
      </c>
      <c r="H23" s="9">
        <v>1.23</v>
      </c>
      <c r="I23" s="29"/>
      <c r="J23" s="30">
        <f>ROUND(I23*H23,2)</f>
        <v>0</v>
      </c>
      <c r="K23" s="10"/>
      <c r="L23" s="16"/>
    </row>
    <row r="24" spans="2:12" s="1" customFormat="1" ht="11.4" x14ac:dyDescent="0.2">
      <c r="B24" s="14"/>
      <c r="C24" s="5" t="s">
        <v>509</v>
      </c>
      <c r="D24" s="5" t="s">
        <v>288</v>
      </c>
      <c r="E24" s="6" t="s">
        <v>1587</v>
      </c>
      <c r="F24" s="7" t="s">
        <v>1588</v>
      </c>
      <c r="G24" s="8" t="s">
        <v>395</v>
      </c>
      <c r="H24" s="9">
        <v>16.13</v>
      </c>
      <c r="I24" s="29"/>
      <c r="J24" s="30">
        <f>ROUND(I24*H24,2)</f>
        <v>0</v>
      </c>
      <c r="K24" s="10"/>
      <c r="L24" s="16"/>
    </row>
    <row r="25" spans="2:12" s="1" customFormat="1" ht="11.4" x14ac:dyDescent="0.2">
      <c r="B25" s="14"/>
      <c r="C25" s="5" t="s">
        <v>512</v>
      </c>
      <c r="D25" s="5" t="s">
        <v>288</v>
      </c>
      <c r="E25" s="6" t="s">
        <v>1589</v>
      </c>
      <c r="F25" s="7" t="s">
        <v>1590</v>
      </c>
      <c r="G25" s="8" t="s">
        <v>435</v>
      </c>
      <c r="H25" s="9">
        <v>0.66</v>
      </c>
      <c r="I25" s="29"/>
      <c r="J25" s="30">
        <f>ROUND(I25*H25,2)</f>
        <v>0</v>
      </c>
      <c r="K25" s="10"/>
      <c r="L25" s="16"/>
    </row>
    <row r="26" spans="2:12" s="20" customFormat="1" ht="15" x14ac:dyDescent="0.25">
      <c r="B26" s="19"/>
      <c r="D26" s="21" t="s">
        <v>283</v>
      </c>
      <c r="E26" s="22" t="s">
        <v>1591</v>
      </c>
      <c r="F26" s="22" t="s">
        <v>1592</v>
      </c>
      <c r="I26" s="45"/>
      <c r="J26" s="23"/>
      <c r="K26" s="45"/>
      <c r="L26" s="36"/>
    </row>
    <row r="27" spans="2:12" s="1" customFormat="1" ht="11.4" x14ac:dyDescent="0.2">
      <c r="B27" s="14"/>
      <c r="C27" s="5" t="s">
        <v>515</v>
      </c>
      <c r="D27" s="5" t="s">
        <v>288</v>
      </c>
      <c r="E27" s="6" t="s">
        <v>1593</v>
      </c>
      <c r="F27" s="7" t="s">
        <v>1594</v>
      </c>
      <c r="G27" s="8" t="s">
        <v>395</v>
      </c>
      <c r="H27" s="9">
        <v>0.75</v>
      </c>
      <c r="I27" s="29"/>
      <c r="J27" s="30">
        <f>ROUND(I27*H27,2)</f>
        <v>0</v>
      </c>
      <c r="K27" s="10"/>
      <c r="L27" s="16"/>
    </row>
    <row r="28" spans="2:12" s="1" customFormat="1" ht="11.4" x14ac:dyDescent="0.2">
      <c r="B28" s="14"/>
      <c r="C28" s="5" t="s">
        <v>518</v>
      </c>
      <c r="D28" s="5" t="s">
        <v>288</v>
      </c>
      <c r="E28" s="6" t="s">
        <v>1595</v>
      </c>
      <c r="F28" s="7" t="s">
        <v>1596</v>
      </c>
      <c r="G28" s="8" t="s">
        <v>595</v>
      </c>
      <c r="H28" s="9">
        <v>9.57</v>
      </c>
      <c r="I28" s="29"/>
      <c r="J28" s="30">
        <f>ROUND(I28*H28,2)</f>
        <v>0</v>
      </c>
      <c r="K28" s="10"/>
      <c r="L28" s="16"/>
    </row>
    <row r="29" spans="2:12" s="1" customFormat="1" ht="11.4" x14ac:dyDescent="0.2">
      <c r="B29" s="14"/>
      <c r="C29" s="5" t="s">
        <v>521</v>
      </c>
      <c r="D29" s="5" t="s">
        <v>288</v>
      </c>
      <c r="E29" s="6" t="s">
        <v>1597</v>
      </c>
      <c r="F29" s="7" t="s">
        <v>1596</v>
      </c>
      <c r="G29" s="8" t="s">
        <v>595</v>
      </c>
      <c r="H29" s="9">
        <v>7.93</v>
      </c>
      <c r="I29" s="29"/>
      <c r="J29" s="30">
        <f>ROUND(I29*H29,2)</f>
        <v>0</v>
      </c>
      <c r="K29" s="10"/>
      <c r="L29" s="16"/>
    </row>
    <row r="30" spans="2:12" s="20" customFormat="1" ht="15" x14ac:dyDescent="0.25">
      <c r="B30" s="19"/>
      <c r="D30" s="21" t="s">
        <v>283</v>
      </c>
      <c r="E30" s="22" t="s">
        <v>1598</v>
      </c>
      <c r="F30" s="22" t="s">
        <v>1599</v>
      </c>
      <c r="I30" s="45"/>
      <c r="J30" s="23"/>
      <c r="K30" s="45"/>
      <c r="L30" s="36"/>
    </row>
    <row r="31" spans="2:12" s="1" customFormat="1" ht="11.4" x14ac:dyDescent="0.2">
      <c r="B31" s="14"/>
      <c r="C31" s="5" t="s">
        <v>525</v>
      </c>
      <c r="D31" s="5" t="s">
        <v>288</v>
      </c>
      <c r="E31" s="6" t="s">
        <v>1600</v>
      </c>
      <c r="F31" s="7" t="s">
        <v>1601</v>
      </c>
      <c r="G31" s="8" t="s">
        <v>291</v>
      </c>
      <c r="H31" s="9">
        <v>25.8</v>
      </c>
      <c r="I31" s="29"/>
      <c r="J31" s="30">
        <f t="shared" ref="J31:J36" si="1">ROUND(I31*H31,2)</f>
        <v>0</v>
      </c>
      <c r="K31" s="10"/>
      <c r="L31" s="16"/>
    </row>
    <row r="32" spans="2:12" s="1" customFormat="1" ht="11.4" x14ac:dyDescent="0.2">
      <c r="B32" s="14"/>
      <c r="C32" s="5" t="s">
        <v>528</v>
      </c>
      <c r="D32" s="5" t="s">
        <v>288</v>
      </c>
      <c r="E32" s="6" t="s">
        <v>1602</v>
      </c>
      <c r="F32" s="7" t="s">
        <v>1603</v>
      </c>
      <c r="G32" s="8" t="s">
        <v>291</v>
      </c>
      <c r="H32" s="9">
        <v>86.71</v>
      </c>
      <c r="I32" s="29"/>
      <c r="J32" s="30">
        <f t="shared" si="1"/>
        <v>0</v>
      </c>
      <c r="K32" s="10"/>
      <c r="L32" s="16"/>
    </row>
    <row r="33" spans="2:12" s="1" customFormat="1" ht="11.4" x14ac:dyDescent="0.2">
      <c r="B33" s="14"/>
      <c r="C33" s="5" t="s">
        <v>531</v>
      </c>
      <c r="D33" s="5" t="s">
        <v>288</v>
      </c>
      <c r="E33" s="6" t="s">
        <v>1604</v>
      </c>
      <c r="F33" s="7" t="s">
        <v>1605</v>
      </c>
      <c r="G33" s="8" t="s">
        <v>395</v>
      </c>
      <c r="H33" s="9">
        <v>46.51</v>
      </c>
      <c r="I33" s="29"/>
      <c r="J33" s="30">
        <f t="shared" si="1"/>
        <v>0</v>
      </c>
      <c r="K33" s="10"/>
      <c r="L33" s="16"/>
    </row>
    <row r="34" spans="2:12" s="1" customFormat="1" ht="11.4" x14ac:dyDescent="0.2">
      <c r="B34" s="14"/>
      <c r="C34" s="5" t="s">
        <v>534</v>
      </c>
      <c r="D34" s="5" t="s">
        <v>288</v>
      </c>
      <c r="E34" s="6" t="s">
        <v>1606</v>
      </c>
      <c r="F34" s="7" t="s">
        <v>1607</v>
      </c>
      <c r="G34" s="8" t="s">
        <v>435</v>
      </c>
      <c r="H34" s="9">
        <v>106.98</v>
      </c>
      <c r="I34" s="29"/>
      <c r="J34" s="30">
        <f t="shared" si="1"/>
        <v>0</v>
      </c>
      <c r="K34" s="10"/>
      <c r="L34" s="16"/>
    </row>
    <row r="35" spans="2:12" s="1" customFormat="1" ht="11.4" x14ac:dyDescent="0.2">
      <c r="B35" s="14"/>
      <c r="C35" s="5" t="s">
        <v>537</v>
      </c>
      <c r="D35" s="5" t="s">
        <v>288</v>
      </c>
      <c r="E35" s="6" t="s">
        <v>1608</v>
      </c>
      <c r="F35" s="7" t="s">
        <v>1609</v>
      </c>
      <c r="G35" s="8" t="s">
        <v>435</v>
      </c>
      <c r="H35" s="9">
        <v>106.98</v>
      </c>
      <c r="I35" s="29"/>
      <c r="J35" s="30">
        <f t="shared" si="1"/>
        <v>0</v>
      </c>
      <c r="K35" s="10"/>
      <c r="L35" s="16"/>
    </row>
    <row r="36" spans="2:12" s="1" customFormat="1" ht="11.4" x14ac:dyDescent="0.2">
      <c r="B36" s="14"/>
      <c r="C36" s="5" t="s">
        <v>540</v>
      </c>
      <c r="D36" s="5" t="s">
        <v>288</v>
      </c>
      <c r="E36" s="6" t="s">
        <v>1610</v>
      </c>
      <c r="F36" s="7" t="s">
        <v>1611</v>
      </c>
      <c r="G36" s="8" t="s">
        <v>435</v>
      </c>
      <c r="H36" s="9">
        <v>398.6</v>
      </c>
      <c r="I36" s="29"/>
      <c r="J36" s="30">
        <f t="shared" si="1"/>
        <v>0</v>
      </c>
      <c r="K36" s="10"/>
      <c r="L36" s="16"/>
    </row>
    <row r="37" spans="2:12" s="20" customFormat="1" ht="15" x14ac:dyDescent="0.25">
      <c r="B37" s="19"/>
      <c r="D37" s="21" t="s">
        <v>283</v>
      </c>
      <c r="E37" s="22" t="s">
        <v>1612</v>
      </c>
      <c r="F37" s="22" t="s">
        <v>1613</v>
      </c>
      <c r="I37" s="45"/>
      <c r="J37" s="23"/>
      <c r="K37" s="45"/>
      <c r="L37" s="36"/>
    </row>
    <row r="38" spans="2:12" s="1" customFormat="1" ht="11.4" x14ac:dyDescent="0.2">
      <c r="B38" s="14"/>
      <c r="C38" s="5" t="s">
        <v>545</v>
      </c>
      <c r="D38" s="5" t="s">
        <v>288</v>
      </c>
      <c r="E38" s="6" t="s">
        <v>1614</v>
      </c>
      <c r="F38" s="7" t="s">
        <v>1615</v>
      </c>
      <c r="G38" s="8" t="s">
        <v>595</v>
      </c>
      <c r="H38" s="9">
        <v>108.29</v>
      </c>
      <c r="I38" s="29"/>
      <c r="J38" s="30">
        <f>ROUND(I38*H38,2)</f>
        <v>0</v>
      </c>
      <c r="K38" s="10"/>
      <c r="L38" s="16"/>
    </row>
    <row r="39" spans="2:12" s="1" customFormat="1" ht="22.95" customHeight="1" x14ac:dyDescent="0.3">
      <c r="B39" s="14"/>
      <c r="C39" s="18" t="s">
        <v>269</v>
      </c>
      <c r="J39" s="31">
        <f>SUM(J12:J38)</f>
        <v>0</v>
      </c>
      <c r="L39" s="16"/>
    </row>
    <row r="40" spans="2:12" s="1" customFormat="1" ht="6.9" customHeight="1" x14ac:dyDescent="0.2">
      <c r="B40" s="26"/>
      <c r="C40" s="27"/>
      <c r="D40" s="27"/>
      <c r="E40" s="27"/>
      <c r="F40" s="27"/>
      <c r="G40" s="27"/>
      <c r="H40" s="27"/>
      <c r="I40" s="27"/>
      <c r="J40" s="27"/>
      <c r="K40" s="27"/>
      <c r="L40" s="28"/>
    </row>
    <row r="42" spans="2:12" x14ac:dyDescent="0.2">
      <c r="J42" s="37"/>
    </row>
    <row r="43" spans="2:12" x14ac:dyDescent="0.2">
      <c r="H43" s="38"/>
    </row>
  </sheetData>
  <sheetProtection algorithmName="SHA-512" hashValue="/u3vodUNJXgZLUNR5g+nx/fWu1Z66HwpStmV/WMrNfx6WgXk0LqC/WzeeF15dlVgmRgb7jisnurm4+BeDudGVw==" saltValue="Y3fjsyLVWSiUiGuhyOWua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9" xr:uid="{600AFA37-2FFD-4FF2-91EE-D526A3704FCF}">
      <formula1>ROUND(I11,2)</formula1>
    </dataValidation>
  </dataValidations>
  <hyperlinks>
    <hyperlink ref="O4" location="'Rek. obj.'!A1" display="*späť na Rek. obj." xr:uid="{B3DA6C7A-1C39-4209-95CD-5A06A82663EB}"/>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D8ADFB-AA5E-4A84-BC63-446CDEAF209D}">
  <sheetPr codeName="Hárok34">
    <tabColor rgb="FF92D050"/>
    <pageSetUpPr fitToPage="1"/>
  </sheetPr>
  <dimension ref="B1:O42"/>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1616</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1617</v>
      </c>
      <c r="F12" s="7" t="s">
        <v>1618</v>
      </c>
      <c r="G12" s="8" t="s">
        <v>716</v>
      </c>
      <c r="H12" s="9">
        <v>40</v>
      </c>
      <c r="I12" s="29"/>
      <c r="J12" s="30">
        <f t="shared" ref="J12:J15" si="0">ROUND(I12*H12,2)</f>
        <v>0</v>
      </c>
      <c r="K12" s="10"/>
      <c r="L12" s="16"/>
    </row>
    <row r="13" spans="2:15" s="1" customFormat="1" ht="11.4" x14ac:dyDescent="0.2">
      <c r="B13" s="14"/>
      <c r="C13" s="5" t="s">
        <v>422</v>
      </c>
      <c r="D13" s="5" t="s">
        <v>288</v>
      </c>
      <c r="E13" s="6" t="s">
        <v>1619</v>
      </c>
      <c r="F13" s="7" t="s">
        <v>1620</v>
      </c>
      <c r="G13" s="8" t="s">
        <v>395</v>
      </c>
      <c r="H13" s="9">
        <v>61.2</v>
      </c>
      <c r="I13" s="29"/>
      <c r="J13" s="30">
        <f t="shared" si="0"/>
        <v>0</v>
      </c>
      <c r="K13" s="10"/>
      <c r="L13" s="16"/>
    </row>
    <row r="14" spans="2:15" s="20" customFormat="1" ht="11.4" x14ac:dyDescent="0.2">
      <c r="B14" s="19"/>
      <c r="C14" s="5" t="s">
        <v>443</v>
      </c>
      <c r="D14" s="5" t="s">
        <v>288</v>
      </c>
      <c r="E14" s="6" t="s">
        <v>1621</v>
      </c>
      <c r="F14" s="7" t="s">
        <v>1622</v>
      </c>
      <c r="G14" s="8" t="s">
        <v>395</v>
      </c>
      <c r="H14" s="9">
        <v>24.48</v>
      </c>
      <c r="I14" s="29"/>
      <c r="J14" s="30">
        <f t="shared" si="0"/>
        <v>0</v>
      </c>
      <c r="K14" s="10"/>
      <c r="L14" s="36"/>
    </row>
    <row r="15" spans="2:15" s="1" customFormat="1" ht="11.4" x14ac:dyDescent="0.2">
      <c r="B15" s="14"/>
      <c r="C15" s="5" t="s">
        <v>459</v>
      </c>
      <c r="D15" s="5" t="s">
        <v>288</v>
      </c>
      <c r="E15" s="6" t="s">
        <v>1623</v>
      </c>
      <c r="F15" s="7" t="s">
        <v>1624</v>
      </c>
      <c r="G15" s="8" t="s">
        <v>395</v>
      </c>
      <c r="H15" s="9">
        <v>40.799999999999997</v>
      </c>
      <c r="I15" s="29"/>
      <c r="J15" s="30">
        <f t="shared" si="0"/>
        <v>0</v>
      </c>
      <c r="K15" s="10"/>
      <c r="L15" s="16"/>
    </row>
    <row r="16" spans="2:15" s="1" customFormat="1" ht="11.4" x14ac:dyDescent="0.2">
      <c r="B16" s="14"/>
      <c r="C16" s="5" t="s">
        <v>489</v>
      </c>
      <c r="D16" s="5" t="s">
        <v>288</v>
      </c>
      <c r="E16" s="6" t="s">
        <v>1625</v>
      </c>
      <c r="F16" s="7" t="s">
        <v>1626</v>
      </c>
      <c r="G16" s="8" t="s">
        <v>395</v>
      </c>
      <c r="H16" s="9">
        <v>16.32</v>
      </c>
      <c r="I16" s="29"/>
      <c r="J16" s="30">
        <f>ROUND(I16*H16,2)</f>
        <v>0</v>
      </c>
      <c r="K16" s="10"/>
      <c r="L16" s="16"/>
    </row>
    <row r="17" spans="2:12" s="1" customFormat="1" ht="22.8" x14ac:dyDescent="0.2">
      <c r="B17" s="14"/>
      <c r="C17" s="5" t="s">
        <v>492</v>
      </c>
      <c r="D17" s="5" t="s">
        <v>288</v>
      </c>
      <c r="E17" s="6" t="s">
        <v>1627</v>
      </c>
      <c r="F17" s="7" t="s">
        <v>1628</v>
      </c>
      <c r="G17" s="8" t="s">
        <v>395</v>
      </c>
      <c r="H17" s="9">
        <v>102</v>
      </c>
      <c r="I17" s="29"/>
      <c r="J17" s="30">
        <f t="shared" ref="J17:J37" si="1">ROUND(I17*H17,2)</f>
        <v>0</v>
      </c>
      <c r="K17" s="10"/>
      <c r="L17" s="16"/>
    </row>
    <row r="18" spans="2:12" s="1" customFormat="1" ht="22.8" x14ac:dyDescent="0.2">
      <c r="B18" s="14"/>
      <c r="C18" s="5" t="s">
        <v>495</v>
      </c>
      <c r="D18" s="5" t="s">
        <v>288</v>
      </c>
      <c r="E18" s="6" t="s">
        <v>1629</v>
      </c>
      <c r="F18" s="7" t="s">
        <v>1630</v>
      </c>
      <c r="G18" s="8" t="s">
        <v>395</v>
      </c>
      <c r="H18" s="9">
        <v>2244</v>
      </c>
      <c r="I18" s="29"/>
      <c r="J18" s="30">
        <f t="shared" si="1"/>
        <v>0</v>
      </c>
      <c r="K18" s="10"/>
      <c r="L18" s="16"/>
    </row>
    <row r="19" spans="2:12" s="1" customFormat="1" ht="11.4" x14ac:dyDescent="0.2">
      <c r="B19" s="14"/>
      <c r="C19" s="5" t="s">
        <v>498</v>
      </c>
      <c r="D19" s="5" t="s">
        <v>288</v>
      </c>
      <c r="E19" s="6" t="s">
        <v>1631</v>
      </c>
      <c r="F19" s="7" t="s">
        <v>1632</v>
      </c>
      <c r="G19" s="8" t="s">
        <v>435</v>
      </c>
      <c r="H19" s="9">
        <v>209.1</v>
      </c>
      <c r="I19" s="29"/>
      <c r="J19" s="30">
        <f t="shared" si="1"/>
        <v>0</v>
      </c>
      <c r="K19" s="10"/>
      <c r="L19" s="16"/>
    </row>
    <row r="20" spans="2:12" s="1" customFormat="1" ht="11.4" x14ac:dyDescent="0.2">
      <c r="B20" s="14"/>
      <c r="C20" s="5" t="s">
        <v>441</v>
      </c>
      <c r="D20" s="5" t="s">
        <v>288</v>
      </c>
      <c r="E20" s="6" t="s">
        <v>396</v>
      </c>
      <c r="F20" s="7" t="s">
        <v>397</v>
      </c>
      <c r="G20" s="8" t="s">
        <v>395</v>
      </c>
      <c r="H20" s="9">
        <v>35</v>
      </c>
      <c r="I20" s="29"/>
      <c r="J20" s="30">
        <f t="shared" si="1"/>
        <v>0</v>
      </c>
      <c r="K20" s="10"/>
      <c r="L20" s="16"/>
    </row>
    <row r="21" spans="2:12" s="1" customFormat="1" ht="22.8" x14ac:dyDescent="0.2">
      <c r="B21" s="14"/>
      <c r="C21" s="39" t="s">
        <v>503</v>
      </c>
      <c r="D21" s="39" t="s">
        <v>284</v>
      </c>
      <c r="E21" s="40" t="s">
        <v>1633</v>
      </c>
      <c r="F21" s="41" t="s">
        <v>1634</v>
      </c>
      <c r="G21" s="42" t="s">
        <v>435</v>
      </c>
      <c r="H21" s="43">
        <v>66.150000000000006</v>
      </c>
      <c r="I21" s="29"/>
      <c r="J21" s="30">
        <f t="shared" si="1"/>
        <v>0</v>
      </c>
      <c r="K21" s="10"/>
      <c r="L21" s="16"/>
    </row>
    <row r="22" spans="2:12" s="20" customFormat="1" ht="25.95" customHeight="1" x14ac:dyDescent="0.25">
      <c r="B22" s="19"/>
      <c r="D22" s="21" t="s">
        <v>283</v>
      </c>
      <c r="E22" s="22" t="s">
        <v>422</v>
      </c>
      <c r="F22" s="22" t="s">
        <v>1467</v>
      </c>
      <c r="I22" s="45"/>
      <c r="J22" s="23"/>
      <c r="K22" s="45"/>
      <c r="L22" s="36"/>
    </row>
    <row r="23" spans="2:12" s="1" customFormat="1" ht="11.4" x14ac:dyDescent="0.2">
      <c r="B23" s="14"/>
      <c r="C23" s="5" t="s">
        <v>506</v>
      </c>
      <c r="D23" s="5" t="s">
        <v>288</v>
      </c>
      <c r="E23" s="6" t="s">
        <v>1635</v>
      </c>
      <c r="F23" s="7" t="s">
        <v>1636</v>
      </c>
      <c r="G23" s="8" t="s">
        <v>395</v>
      </c>
      <c r="H23" s="9">
        <v>1.6</v>
      </c>
      <c r="I23" s="29"/>
      <c r="J23" s="30">
        <f t="shared" si="1"/>
        <v>0</v>
      </c>
      <c r="K23" s="10"/>
      <c r="L23" s="16"/>
    </row>
    <row r="24" spans="2:12" s="1" customFormat="1" ht="11.4" x14ac:dyDescent="0.2">
      <c r="B24" s="14"/>
      <c r="C24" s="5" t="s">
        <v>509</v>
      </c>
      <c r="D24" s="5" t="s">
        <v>288</v>
      </c>
      <c r="E24" s="6" t="s">
        <v>1637</v>
      </c>
      <c r="F24" s="7" t="s">
        <v>1638</v>
      </c>
      <c r="G24" s="8" t="s">
        <v>395</v>
      </c>
      <c r="H24" s="9">
        <v>1.2</v>
      </c>
      <c r="I24" s="29"/>
      <c r="J24" s="30">
        <f t="shared" si="1"/>
        <v>0</v>
      </c>
      <c r="K24" s="10"/>
      <c r="L24" s="16"/>
    </row>
    <row r="25" spans="2:12" s="20" customFormat="1" ht="25.95" customHeight="1" x14ac:dyDescent="0.25">
      <c r="B25" s="19"/>
      <c r="D25" s="21" t="s">
        <v>283</v>
      </c>
      <c r="E25" s="22" t="s">
        <v>459</v>
      </c>
      <c r="F25" s="22" t="s">
        <v>1592</v>
      </c>
      <c r="I25" s="45"/>
      <c r="J25" s="23"/>
      <c r="K25" s="45"/>
      <c r="L25" s="36"/>
    </row>
    <row r="26" spans="2:12" s="1" customFormat="1" ht="11.4" x14ac:dyDescent="0.2">
      <c r="B26" s="14"/>
      <c r="C26" s="5" t="s">
        <v>512</v>
      </c>
      <c r="D26" s="5" t="s">
        <v>288</v>
      </c>
      <c r="E26" s="6" t="s">
        <v>1639</v>
      </c>
      <c r="F26" s="7" t="s">
        <v>1640</v>
      </c>
      <c r="G26" s="8" t="s">
        <v>395</v>
      </c>
      <c r="H26" s="9">
        <v>9.4</v>
      </c>
      <c r="I26" s="29"/>
      <c r="J26" s="30">
        <f t="shared" si="1"/>
        <v>0</v>
      </c>
      <c r="K26" s="10"/>
      <c r="L26" s="16"/>
    </row>
    <row r="27" spans="2:12" s="1" customFormat="1" ht="11.4" x14ac:dyDescent="0.2">
      <c r="B27" s="14"/>
      <c r="C27" s="5" t="s">
        <v>515</v>
      </c>
      <c r="D27" s="5" t="s">
        <v>288</v>
      </c>
      <c r="E27" s="6" t="s">
        <v>1641</v>
      </c>
      <c r="F27" s="7" t="s">
        <v>1642</v>
      </c>
      <c r="G27" s="8" t="s">
        <v>595</v>
      </c>
      <c r="H27" s="9">
        <v>56.98</v>
      </c>
      <c r="I27" s="29"/>
      <c r="J27" s="30">
        <f t="shared" si="1"/>
        <v>0</v>
      </c>
      <c r="K27" s="10"/>
      <c r="L27" s="16"/>
    </row>
    <row r="28" spans="2:12" s="1" customFormat="1" ht="11.4" x14ac:dyDescent="0.2">
      <c r="B28" s="14"/>
      <c r="C28" s="5" t="s">
        <v>518</v>
      </c>
      <c r="D28" s="5" t="s">
        <v>288</v>
      </c>
      <c r="E28" s="6" t="s">
        <v>1643</v>
      </c>
      <c r="F28" s="7" t="s">
        <v>1644</v>
      </c>
      <c r="G28" s="8" t="s">
        <v>435</v>
      </c>
      <c r="H28" s="9">
        <v>0.42199999999999999</v>
      </c>
      <c r="I28" s="29"/>
      <c r="J28" s="30">
        <f t="shared" si="1"/>
        <v>0</v>
      </c>
      <c r="K28" s="10"/>
      <c r="L28" s="16"/>
    </row>
    <row r="29" spans="2:12" s="1" customFormat="1" ht="22.8" x14ac:dyDescent="0.2">
      <c r="B29" s="14"/>
      <c r="C29" s="5" t="s">
        <v>521</v>
      </c>
      <c r="D29" s="5" t="s">
        <v>288</v>
      </c>
      <c r="E29" s="6" t="s">
        <v>1645</v>
      </c>
      <c r="F29" s="7" t="s">
        <v>1646</v>
      </c>
      <c r="G29" s="8" t="s">
        <v>595</v>
      </c>
      <c r="H29" s="9">
        <v>10</v>
      </c>
      <c r="I29" s="29"/>
      <c r="J29" s="30">
        <f t="shared" si="1"/>
        <v>0</v>
      </c>
      <c r="K29" s="10"/>
      <c r="L29" s="16"/>
    </row>
    <row r="30" spans="2:12" s="20" customFormat="1" ht="25.95" customHeight="1" x14ac:dyDescent="0.25">
      <c r="B30" s="19"/>
      <c r="D30" s="21" t="s">
        <v>283</v>
      </c>
      <c r="E30" s="22" t="s">
        <v>498</v>
      </c>
      <c r="F30" s="22" t="s">
        <v>1522</v>
      </c>
      <c r="I30" s="45"/>
      <c r="J30" s="23"/>
      <c r="K30" s="45"/>
      <c r="L30" s="36"/>
    </row>
    <row r="31" spans="2:12" s="1" customFormat="1" ht="11.4" x14ac:dyDescent="0.2">
      <c r="B31" s="14"/>
      <c r="C31" s="5" t="s">
        <v>525</v>
      </c>
      <c r="D31" s="5" t="s">
        <v>288</v>
      </c>
      <c r="E31" s="6" t="s">
        <v>1647</v>
      </c>
      <c r="F31" s="7" t="s">
        <v>1648</v>
      </c>
      <c r="G31" s="8" t="s">
        <v>314</v>
      </c>
      <c r="H31" s="9">
        <v>1</v>
      </c>
      <c r="I31" s="29"/>
      <c r="J31" s="30">
        <f t="shared" si="1"/>
        <v>0</v>
      </c>
      <c r="K31" s="10"/>
      <c r="L31" s="16"/>
    </row>
    <row r="32" spans="2:12" s="1" customFormat="1" ht="11.4" x14ac:dyDescent="0.2">
      <c r="B32" s="14"/>
      <c r="C32" s="5" t="s">
        <v>528</v>
      </c>
      <c r="D32" s="5" t="s">
        <v>288</v>
      </c>
      <c r="E32" s="6" t="s">
        <v>1649</v>
      </c>
      <c r="F32" s="7" t="s">
        <v>1650</v>
      </c>
      <c r="G32" s="8" t="s">
        <v>395</v>
      </c>
      <c r="H32" s="9">
        <v>35.5</v>
      </c>
      <c r="I32" s="29"/>
      <c r="J32" s="30">
        <f t="shared" si="1"/>
        <v>0</v>
      </c>
      <c r="K32" s="10"/>
      <c r="L32" s="16"/>
    </row>
    <row r="33" spans="2:12" s="20" customFormat="1" ht="25.95" customHeight="1" x14ac:dyDescent="0.25">
      <c r="B33" s="19"/>
      <c r="D33" s="21" t="s">
        <v>283</v>
      </c>
      <c r="E33" s="22" t="s">
        <v>441</v>
      </c>
      <c r="F33" s="22" t="s">
        <v>442</v>
      </c>
      <c r="I33" s="45"/>
      <c r="J33" s="23"/>
      <c r="K33" s="45"/>
      <c r="L33" s="36"/>
    </row>
    <row r="34" spans="2:12" s="1" customFormat="1" ht="11.4" x14ac:dyDescent="0.2">
      <c r="B34" s="14"/>
      <c r="C34" s="5" t="s">
        <v>531</v>
      </c>
      <c r="D34" s="5" t="s">
        <v>288</v>
      </c>
      <c r="E34" s="6" t="s">
        <v>1651</v>
      </c>
      <c r="F34" s="7" t="s">
        <v>1652</v>
      </c>
      <c r="G34" s="8" t="s">
        <v>291</v>
      </c>
      <c r="H34" s="9">
        <v>40.700000000000003</v>
      </c>
      <c r="I34" s="29"/>
      <c r="J34" s="30">
        <f t="shared" si="1"/>
        <v>0</v>
      </c>
      <c r="K34" s="10"/>
      <c r="L34" s="16"/>
    </row>
    <row r="35" spans="2:12" s="20" customFormat="1" ht="25.95" customHeight="1" x14ac:dyDescent="0.25">
      <c r="B35" s="19"/>
      <c r="D35" s="21" t="s">
        <v>283</v>
      </c>
      <c r="E35" s="22" t="s">
        <v>1350</v>
      </c>
      <c r="F35" s="22" t="s">
        <v>1351</v>
      </c>
      <c r="I35" s="45"/>
      <c r="J35" s="23"/>
      <c r="K35" s="45"/>
      <c r="L35" s="36"/>
    </row>
    <row r="36" spans="2:12" s="20" customFormat="1" ht="25.95" customHeight="1" x14ac:dyDescent="0.25">
      <c r="B36" s="19"/>
      <c r="D36" s="21" t="s">
        <v>283</v>
      </c>
      <c r="E36" s="22" t="s">
        <v>1653</v>
      </c>
      <c r="F36" s="22" t="s">
        <v>1613</v>
      </c>
      <c r="I36" s="45"/>
      <c r="J36" s="23"/>
      <c r="K36" s="45"/>
      <c r="L36" s="36"/>
    </row>
    <row r="37" spans="2:12" s="1" customFormat="1" ht="22.8" x14ac:dyDescent="0.2">
      <c r="B37" s="14"/>
      <c r="C37" s="5" t="s">
        <v>534</v>
      </c>
      <c r="D37" s="5" t="s">
        <v>288</v>
      </c>
      <c r="E37" s="6" t="s">
        <v>1654</v>
      </c>
      <c r="F37" s="7" t="s">
        <v>1655</v>
      </c>
      <c r="G37" s="8" t="s">
        <v>595</v>
      </c>
      <c r="H37" s="9">
        <v>131</v>
      </c>
      <c r="I37" s="29"/>
      <c r="J37" s="30">
        <f t="shared" si="1"/>
        <v>0</v>
      </c>
      <c r="K37" s="10"/>
      <c r="L37" s="16"/>
    </row>
    <row r="38" spans="2:12" s="1" customFormat="1" ht="22.95" customHeight="1" x14ac:dyDescent="0.3">
      <c r="B38" s="14"/>
      <c r="C38" s="18" t="s">
        <v>269</v>
      </c>
      <c r="J38" s="31">
        <f>SUM(J12:J37)</f>
        <v>0</v>
      </c>
      <c r="L38" s="16"/>
    </row>
    <row r="39" spans="2:12" s="1" customFormat="1" ht="6.9" customHeight="1" x14ac:dyDescent="0.2">
      <c r="B39" s="26"/>
      <c r="C39" s="27"/>
      <c r="D39" s="27"/>
      <c r="E39" s="27"/>
      <c r="F39" s="27"/>
      <c r="G39" s="27"/>
      <c r="H39" s="27"/>
      <c r="I39" s="27"/>
      <c r="J39" s="27"/>
      <c r="K39" s="27"/>
      <c r="L39" s="28"/>
    </row>
    <row r="41" spans="2:12" x14ac:dyDescent="0.2">
      <c r="J41" s="37"/>
    </row>
    <row r="42" spans="2:12" x14ac:dyDescent="0.2">
      <c r="H42" s="38"/>
    </row>
  </sheetData>
  <sheetProtection algorithmName="SHA-512" hashValue="Vqa69tzCOHI6d7TemcyyiIwaXjfIvE3y1+6ApHJoFSL42ybWGxmi+9d0f2ocQc9RI2u7zmW2RKI2kYYtXjorGQ==" saltValue="mzAZx4o3s1yCkK/lYEGOd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8" xr:uid="{2D3D8018-EF5E-4A95-B203-B4305D884ACD}">
      <formula1>ROUND(I11,2)</formula1>
    </dataValidation>
  </dataValidations>
  <hyperlinks>
    <hyperlink ref="O4" location="'Rek. obj.'!A1" display="*späť na Rek. obj." xr:uid="{C4D2C89F-DBC4-4AF6-A4F7-664C93032D96}"/>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2D4E12-5C3F-4E2C-B94A-B43A36E3DBF3}">
  <sheetPr codeName="Hárok6">
    <tabColor rgb="FFFFFF00"/>
    <pageSetUpPr fitToPage="1"/>
  </sheetPr>
  <dimension ref="B1:O24"/>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418</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284</v>
      </c>
      <c r="F10" s="22" t="s">
        <v>285</v>
      </c>
      <c r="J10" s="23"/>
      <c r="L10" s="36"/>
    </row>
    <row r="11" spans="2:15" s="20" customFormat="1" ht="25.95" customHeight="1" x14ac:dyDescent="0.25">
      <c r="B11" s="19"/>
      <c r="D11" s="21" t="s">
        <v>283</v>
      </c>
      <c r="E11" s="22" t="s">
        <v>286</v>
      </c>
      <c r="F11" s="22" t="s">
        <v>287</v>
      </c>
      <c r="J11" s="23"/>
      <c r="L11" s="36"/>
    </row>
    <row r="12" spans="2:15" s="1" customFormat="1" ht="11.4" x14ac:dyDescent="0.2">
      <c r="B12" s="14"/>
      <c r="C12" s="5" t="s">
        <v>419</v>
      </c>
      <c r="D12" s="5" t="s">
        <v>288</v>
      </c>
      <c r="E12" s="6" t="s">
        <v>420</v>
      </c>
      <c r="F12" s="7" t="s">
        <v>421</v>
      </c>
      <c r="G12" s="8" t="s">
        <v>314</v>
      </c>
      <c r="H12" s="9">
        <v>4</v>
      </c>
      <c r="I12" s="29"/>
      <c r="J12" s="30">
        <f t="shared" ref="J12:J19" si="0">ROUND(I12*H12,2)</f>
        <v>0</v>
      </c>
      <c r="K12" s="10"/>
      <c r="L12" s="16"/>
    </row>
    <row r="13" spans="2:15" s="1" customFormat="1" ht="22.8" x14ac:dyDescent="0.2">
      <c r="B13" s="14"/>
      <c r="C13" s="5" t="s">
        <v>422</v>
      </c>
      <c r="D13" s="5" t="s">
        <v>288</v>
      </c>
      <c r="E13" s="6" t="s">
        <v>423</v>
      </c>
      <c r="F13" s="7" t="s">
        <v>424</v>
      </c>
      <c r="G13" s="8" t="s">
        <v>314</v>
      </c>
      <c r="H13" s="9">
        <v>4</v>
      </c>
      <c r="I13" s="29"/>
      <c r="J13" s="30">
        <f t="shared" si="0"/>
        <v>0</v>
      </c>
      <c r="K13" s="10"/>
      <c r="L13" s="16"/>
    </row>
    <row r="14" spans="2:15" s="1" customFormat="1" ht="11.4" x14ac:dyDescent="0.2">
      <c r="B14" s="14"/>
      <c r="C14" s="5">
        <v>3</v>
      </c>
      <c r="D14" s="5" t="s">
        <v>288</v>
      </c>
      <c r="E14" s="6" t="s">
        <v>425</v>
      </c>
      <c r="F14" s="7" t="s">
        <v>426</v>
      </c>
      <c r="G14" s="8" t="s">
        <v>314</v>
      </c>
      <c r="H14" s="9">
        <v>4</v>
      </c>
      <c r="I14" s="29"/>
      <c r="J14" s="30">
        <f t="shared" si="0"/>
        <v>0</v>
      </c>
      <c r="K14" s="10"/>
      <c r="L14" s="16"/>
    </row>
    <row r="15" spans="2:15" s="1" customFormat="1" ht="22.8" x14ac:dyDescent="0.2">
      <c r="B15" s="14"/>
      <c r="C15" s="5">
        <v>4</v>
      </c>
      <c r="D15" s="5" t="s">
        <v>288</v>
      </c>
      <c r="E15" s="6" t="s">
        <v>427</v>
      </c>
      <c r="F15" s="7" t="s">
        <v>428</v>
      </c>
      <c r="G15" s="8" t="s">
        <v>314</v>
      </c>
      <c r="H15" s="9">
        <v>5</v>
      </c>
      <c r="I15" s="29"/>
      <c r="J15" s="30">
        <f t="shared" si="0"/>
        <v>0</v>
      </c>
      <c r="K15" s="10"/>
      <c r="L15" s="16"/>
    </row>
    <row r="16" spans="2:15" s="1" customFormat="1" ht="11.4" x14ac:dyDescent="0.2">
      <c r="B16" s="14"/>
      <c r="C16" s="5">
        <v>5</v>
      </c>
      <c r="D16" s="5" t="s">
        <v>288</v>
      </c>
      <c r="E16" s="6" t="s">
        <v>429</v>
      </c>
      <c r="F16" s="7" t="s">
        <v>430</v>
      </c>
      <c r="G16" s="8" t="s">
        <v>314</v>
      </c>
      <c r="H16" s="9">
        <v>1</v>
      </c>
      <c r="I16" s="29"/>
      <c r="J16" s="30">
        <f t="shared" si="0"/>
        <v>0</v>
      </c>
      <c r="K16" s="10"/>
      <c r="L16" s="16"/>
    </row>
    <row r="17" spans="2:12" s="1" customFormat="1" ht="22.8" x14ac:dyDescent="0.2">
      <c r="B17" s="14"/>
      <c r="C17" s="5">
        <v>6</v>
      </c>
      <c r="D17" s="5" t="s">
        <v>288</v>
      </c>
      <c r="E17" s="6" t="s">
        <v>431</v>
      </c>
      <c r="F17" s="7" t="s">
        <v>432</v>
      </c>
      <c r="G17" s="8" t="s">
        <v>314</v>
      </c>
      <c r="H17" s="9">
        <v>1</v>
      </c>
      <c r="I17" s="29"/>
      <c r="J17" s="30">
        <f t="shared" si="0"/>
        <v>0</v>
      </c>
      <c r="K17" s="10"/>
      <c r="L17" s="16"/>
    </row>
    <row r="18" spans="2:12" s="1" customFormat="1" ht="11.4" x14ac:dyDescent="0.2">
      <c r="B18" s="14"/>
      <c r="C18" s="5">
        <v>7</v>
      </c>
      <c r="D18" s="5" t="s">
        <v>288</v>
      </c>
      <c r="E18" s="6" t="s">
        <v>433</v>
      </c>
      <c r="F18" s="7" t="s">
        <v>434</v>
      </c>
      <c r="G18" s="8" t="s">
        <v>435</v>
      </c>
      <c r="H18" s="9">
        <v>0.4</v>
      </c>
      <c r="I18" s="29"/>
      <c r="J18" s="30">
        <f t="shared" si="0"/>
        <v>0</v>
      </c>
      <c r="K18" s="10"/>
      <c r="L18" s="16"/>
    </row>
    <row r="19" spans="2:12" s="1" customFormat="1" ht="11.4" x14ac:dyDescent="0.2">
      <c r="B19" s="14"/>
      <c r="C19" s="5">
        <v>8</v>
      </c>
      <c r="D19" s="5" t="s">
        <v>288</v>
      </c>
      <c r="E19" s="6" t="s">
        <v>436</v>
      </c>
      <c r="F19" s="7" t="s">
        <v>437</v>
      </c>
      <c r="G19" s="8" t="s">
        <v>435</v>
      </c>
      <c r="H19" s="9">
        <v>12</v>
      </c>
      <c r="I19" s="29"/>
      <c r="J19" s="30">
        <f t="shared" si="0"/>
        <v>0</v>
      </c>
      <c r="K19" s="10"/>
      <c r="L19" s="16"/>
    </row>
    <row r="20" spans="2:12" s="1" customFormat="1" ht="22.95" customHeight="1" x14ac:dyDescent="0.3">
      <c r="B20" s="14"/>
      <c r="C20" s="18" t="s">
        <v>269</v>
      </c>
      <c r="J20" s="31">
        <f>SUM(J12:J19)</f>
        <v>0</v>
      </c>
      <c r="L20" s="16"/>
    </row>
    <row r="21" spans="2:12" s="1" customFormat="1" ht="6.9" customHeight="1" x14ac:dyDescent="0.2">
      <c r="B21" s="26"/>
      <c r="C21" s="27"/>
      <c r="D21" s="27"/>
      <c r="E21" s="27"/>
      <c r="F21" s="27"/>
      <c r="G21" s="27"/>
      <c r="H21" s="27"/>
      <c r="I21" s="27"/>
      <c r="J21" s="27"/>
      <c r="K21" s="27"/>
      <c r="L21" s="28"/>
    </row>
    <row r="23" spans="2:12" x14ac:dyDescent="0.2">
      <c r="J23" s="37"/>
    </row>
    <row r="24" spans="2:12" x14ac:dyDescent="0.2">
      <c r="H24" s="38"/>
    </row>
  </sheetData>
  <sheetProtection algorithmName="SHA-512" hashValue="Cf6E3sGW/bHaUv0NfIBGO66BKklAB5wgC/mEfft97F4Iw8PRI4SFV9LUXUtSN3f2tsrBK0p9mH64uJUeXtDcDg==" saltValue="Y8nJdhux4vdLJ5VgVoucxw=="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20" xr:uid="{EA3E7D52-861B-4C1C-A140-B119704F8262}">
      <formula1>ROUND(I11,2)</formula1>
    </dataValidation>
  </dataValidations>
  <hyperlinks>
    <hyperlink ref="O4" location="'Rek. obj.'!A1" display="*späť na Rek. obj." xr:uid="{7E65481B-53FF-42AA-87A6-E6624CF25DA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3A151-255A-4A79-B649-D3298A8EF408}">
  <sheetPr codeName="Hárok35">
    <tabColor rgb="FF92D050"/>
    <pageSetUpPr fitToPage="1"/>
  </sheetPr>
  <dimension ref="B1:O42"/>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1656</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1617</v>
      </c>
      <c r="F12" s="7" t="s">
        <v>1618</v>
      </c>
      <c r="G12" s="8" t="s">
        <v>716</v>
      </c>
      <c r="H12" s="9">
        <v>40</v>
      </c>
      <c r="I12" s="29"/>
      <c r="J12" s="30">
        <f t="shared" ref="J12:J15" si="0">ROUND(I12*H12,2)</f>
        <v>0</v>
      </c>
      <c r="K12" s="10"/>
      <c r="L12" s="16"/>
    </row>
    <row r="13" spans="2:15" s="1" customFormat="1" ht="11.4" x14ac:dyDescent="0.2">
      <c r="B13" s="14"/>
      <c r="C13" s="5" t="s">
        <v>422</v>
      </c>
      <c r="D13" s="5" t="s">
        <v>288</v>
      </c>
      <c r="E13" s="6" t="s">
        <v>1657</v>
      </c>
      <c r="F13" s="7" t="s">
        <v>1658</v>
      </c>
      <c r="G13" s="8" t="s">
        <v>395</v>
      </c>
      <c r="H13" s="9">
        <v>123</v>
      </c>
      <c r="I13" s="29"/>
      <c r="J13" s="30">
        <f t="shared" si="0"/>
        <v>0</v>
      </c>
      <c r="K13" s="10"/>
      <c r="L13" s="16"/>
    </row>
    <row r="14" spans="2:15" s="20" customFormat="1" ht="11.4" x14ac:dyDescent="0.2">
      <c r="B14" s="19"/>
      <c r="C14" s="5" t="s">
        <v>443</v>
      </c>
      <c r="D14" s="5" t="s">
        <v>288</v>
      </c>
      <c r="E14" s="6" t="s">
        <v>1621</v>
      </c>
      <c r="F14" s="7" t="s">
        <v>1622</v>
      </c>
      <c r="G14" s="8" t="s">
        <v>395</v>
      </c>
      <c r="H14" s="9">
        <v>49.2</v>
      </c>
      <c r="I14" s="29"/>
      <c r="J14" s="30">
        <f t="shared" si="0"/>
        <v>0</v>
      </c>
      <c r="K14" s="10"/>
      <c r="L14" s="36"/>
    </row>
    <row r="15" spans="2:15" s="1" customFormat="1" ht="11.4" x14ac:dyDescent="0.2">
      <c r="B15" s="14"/>
      <c r="C15" s="5" t="s">
        <v>459</v>
      </c>
      <c r="D15" s="5" t="s">
        <v>288</v>
      </c>
      <c r="E15" s="6" t="s">
        <v>1623</v>
      </c>
      <c r="F15" s="7" t="s">
        <v>1624</v>
      </c>
      <c r="G15" s="8" t="s">
        <v>395</v>
      </c>
      <c r="H15" s="9">
        <v>82</v>
      </c>
      <c r="I15" s="29"/>
      <c r="J15" s="30">
        <f t="shared" si="0"/>
        <v>0</v>
      </c>
      <c r="K15" s="10"/>
      <c r="L15" s="16"/>
    </row>
    <row r="16" spans="2:15" s="1" customFormat="1" ht="11.4" x14ac:dyDescent="0.2">
      <c r="B16" s="14"/>
      <c r="C16" s="5" t="s">
        <v>489</v>
      </c>
      <c r="D16" s="5" t="s">
        <v>288</v>
      </c>
      <c r="E16" s="6" t="s">
        <v>1625</v>
      </c>
      <c r="F16" s="7" t="s">
        <v>1626</v>
      </c>
      <c r="G16" s="8" t="s">
        <v>395</v>
      </c>
      <c r="H16" s="9">
        <v>32.799999999999997</v>
      </c>
      <c r="I16" s="29"/>
      <c r="J16" s="30">
        <f>ROUND(I16*H16,2)</f>
        <v>0</v>
      </c>
      <c r="K16" s="10"/>
      <c r="L16" s="16"/>
    </row>
    <row r="17" spans="2:12" s="1" customFormat="1" ht="22.8" x14ac:dyDescent="0.2">
      <c r="B17" s="14"/>
      <c r="C17" s="5" t="s">
        <v>492</v>
      </c>
      <c r="D17" s="5" t="s">
        <v>288</v>
      </c>
      <c r="E17" s="6" t="s">
        <v>1627</v>
      </c>
      <c r="F17" s="7" t="s">
        <v>1628</v>
      </c>
      <c r="G17" s="8" t="s">
        <v>395</v>
      </c>
      <c r="H17" s="9">
        <v>205</v>
      </c>
      <c r="I17" s="29"/>
      <c r="J17" s="30">
        <f t="shared" ref="J17:J37" si="1">ROUND(I17*H17,2)</f>
        <v>0</v>
      </c>
      <c r="K17" s="10"/>
      <c r="L17" s="16"/>
    </row>
    <row r="18" spans="2:12" s="1" customFormat="1" ht="22.8" x14ac:dyDescent="0.2">
      <c r="B18" s="14"/>
      <c r="C18" s="5" t="s">
        <v>495</v>
      </c>
      <c r="D18" s="5" t="s">
        <v>288</v>
      </c>
      <c r="E18" s="6" t="s">
        <v>1629</v>
      </c>
      <c r="F18" s="7" t="s">
        <v>1630</v>
      </c>
      <c r="G18" s="8" t="s">
        <v>395</v>
      </c>
      <c r="H18" s="9">
        <v>4510</v>
      </c>
      <c r="I18" s="29"/>
      <c r="J18" s="30">
        <f t="shared" si="1"/>
        <v>0</v>
      </c>
      <c r="K18" s="10"/>
      <c r="L18" s="16"/>
    </row>
    <row r="19" spans="2:12" s="1" customFormat="1" ht="11.4" x14ac:dyDescent="0.2">
      <c r="B19" s="14"/>
      <c r="C19" s="5" t="s">
        <v>498</v>
      </c>
      <c r="D19" s="5" t="s">
        <v>288</v>
      </c>
      <c r="E19" s="6" t="s">
        <v>1631</v>
      </c>
      <c r="F19" s="7" t="s">
        <v>1632</v>
      </c>
      <c r="G19" s="8" t="s">
        <v>435</v>
      </c>
      <c r="H19" s="9">
        <v>420.25</v>
      </c>
      <c r="I19" s="29"/>
      <c r="J19" s="30">
        <f t="shared" si="1"/>
        <v>0</v>
      </c>
      <c r="K19" s="10"/>
      <c r="L19" s="16"/>
    </row>
    <row r="20" spans="2:12" s="1" customFormat="1" ht="11.4" x14ac:dyDescent="0.2">
      <c r="B20" s="14"/>
      <c r="C20" s="5" t="s">
        <v>441</v>
      </c>
      <c r="D20" s="5" t="s">
        <v>288</v>
      </c>
      <c r="E20" s="6" t="s">
        <v>396</v>
      </c>
      <c r="F20" s="7" t="s">
        <v>397</v>
      </c>
      <c r="G20" s="8" t="s">
        <v>395</v>
      </c>
      <c r="H20" s="9">
        <v>75</v>
      </c>
      <c r="I20" s="29"/>
      <c r="J20" s="30">
        <f t="shared" si="1"/>
        <v>0</v>
      </c>
      <c r="K20" s="10"/>
      <c r="L20" s="16"/>
    </row>
    <row r="21" spans="2:12" s="1" customFormat="1" ht="22.8" x14ac:dyDescent="0.2">
      <c r="B21" s="14"/>
      <c r="C21" s="39" t="s">
        <v>503</v>
      </c>
      <c r="D21" s="39" t="s">
        <v>284</v>
      </c>
      <c r="E21" s="40" t="s">
        <v>1633</v>
      </c>
      <c r="F21" s="41" t="s">
        <v>1634</v>
      </c>
      <c r="G21" s="42" t="s">
        <v>435</v>
      </c>
      <c r="H21" s="43">
        <v>141.75</v>
      </c>
      <c r="I21" s="29"/>
      <c r="J21" s="30">
        <f t="shared" si="1"/>
        <v>0</v>
      </c>
      <c r="K21" s="10"/>
      <c r="L21" s="16"/>
    </row>
    <row r="22" spans="2:12" s="20" customFormat="1" ht="25.95" customHeight="1" x14ac:dyDescent="0.25">
      <c r="B22" s="19"/>
      <c r="D22" s="21" t="s">
        <v>283</v>
      </c>
      <c r="E22" s="22" t="s">
        <v>422</v>
      </c>
      <c r="F22" s="22" t="s">
        <v>1467</v>
      </c>
      <c r="I22" s="45"/>
      <c r="J22" s="23"/>
      <c r="K22" s="45"/>
      <c r="L22" s="36"/>
    </row>
    <row r="23" spans="2:12" s="1" customFormat="1" ht="11.4" x14ac:dyDescent="0.2">
      <c r="B23" s="14"/>
      <c r="C23" s="5" t="s">
        <v>506</v>
      </c>
      <c r="D23" s="5" t="s">
        <v>288</v>
      </c>
      <c r="E23" s="6" t="s">
        <v>1635</v>
      </c>
      <c r="F23" s="7" t="s">
        <v>1636</v>
      </c>
      <c r="G23" s="8" t="s">
        <v>395</v>
      </c>
      <c r="H23" s="9">
        <v>5.6</v>
      </c>
      <c r="I23" s="29"/>
      <c r="J23" s="30">
        <f t="shared" si="1"/>
        <v>0</v>
      </c>
      <c r="K23" s="10"/>
      <c r="L23" s="16"/>
    </row>
    <row r="24" spans="2:12" s="1" customFormat="1" ht="11.4" x14ac:dyDescent="0.2">
      <c r="B24" s="14"/>
      <c r="C24" s="5" t="s">
        <v>509</v>
      </c>
      <c r="D24" s="5" t="s">
        <v>288</v>
      </c>
      <c r="E24" s="6" t="s">
        <v>1637</v>
      </c>
      <c r="F24" s="7" t="s">
        <v>1638</v>
      </c>
      <c r="G24" s="8" t="s">
        <v>395</v>
      </c>
      <c r="H24" s="9">
        <v>1.2</v>
      </c>
      <c r="I24" s="29"/>
      <c r="J24" s="30">
        <f t="shared" si="1"/>
        <v>0</v>
      </c>
      <c r="K24" s="10"/>
      <c r="L24" s="16"/>
    </row>
    <row r="25" spans="2:12" s="20" customFormat="1" ht="25.95" customHeight="1" x14ac:dyDescent="0.25">
      <c r="B25" s="19"/>
      <c r="D25" s="21" t="s">
        <v>283</v>
      </c>
      <c r="E25" s="22" t="s">
        <v>459</v>
      </c>
      <c r="F25" s="22" t="s">
        <v>1592</v>
      </c>
      <c r="I25" s="45"/>
      <c r="J25" s="23"/>
      <c r="K25" s="45"/>
      <c r="L25" s="36"/>
    </row>
    <row r="26" spans="2:12" s="1" customFormat="1" ht="11.4" x14ac:dyDescent="0.2">
      <c r="B26" s="14"/>
      <c r="C26" s="5" t="s">
        <v>512</v>
      </c>
      <c r="D26" s="5" t="s">
        <v>288</v>
      </c>
      <c r="E26" s="6" t="s">
        <v>1639</v>
      </c>
      <c r="F26" s="7" t="s">
        <v>1640</v>
      </c>
      <c r="G26" s="8" t="s">
        <v>395</v>
      </c>
      <c r="H26" s="9">
        <v>11.5</v>
      </c>
      <c r="I26" s="29"/>
      <c r="J26" s="30">
        <f t="shared" si="1"/>
        <v>0</v>
      </c>
      <c r="K26" s="10"/>
      <c r="L26" s="16"/>
    </row>
    <row r="27" spans="2:12" s="1" customFormat="1" ht="11.4" x14ac:dyDescent="0.2">
      <c r="B27" s="14"/>
      <c r="C27" s="5" t="s">
        <v>515</v>
      </c>
      <c r="D27" s="5" t="s">
        <v>288</v>
      </c>
      <c r="E27" s="6" t="s">
        <v>1641</v>
      </c>
      <c r="F27" s="7" t="s">
        <v>1642</v>
      </c>
      <c r="G27" s="8" t="s">
        <v>595</v>
      </c>
      <c r="H27" s="9">
        <v>69.58</v>
      </c>
      <c r="I27" s="29"/>
      <c r="J27" s="30">
        <f t="shared" si="1"/>
        <v>0</v>
      </c>
      <c r="K27" s="10"/>
      <c r="L27" s="16"/>
    </row>
    <row r="28" spans="2:12" s="1" customFormat="1" ht="11.4" x14ac:dyDescent="0.2">
      <c r="B28" s="14"/>
      <c r="C28" s="5" t="s">
        <v>518</v>
      </c>
      <c r="D28" s="5" t="s">
        <v>288</v>
      </c>
      <c r="E28" s="6" t="s">
        <v>1643</v>
      </c>
      <c r="F28" s="7" t="s">
        <v>1644</v>
      </c>
      <c r="G28" s="8" t="s">
        <v>435</v>
      </c>
      <c r="H28" s="9">
        <v>0.51500000000000001</v>
      </c>
      <c r="I28" s="29"/>
      <c r="J28" s="30">
        <f t="shared" si="1"/>
        <v>0</v>
      </c>
      <c r="K28" s="10"/>
      <c r="L28" s="16"/>
    </row>
    <row r="29" spans="2:12" s="1" customFormat="1" ht="22.8" x14ac:dyDescent="0.2">
      <c r="B29" s="14"/>
      <c r="C29" s="5" t="s">
        <v>521</v>
      </c>
      <c r="D29" s="5" t="s">
        <v>288</v>
      </c>
      <c r="E29" s="6" t="s">
        <v>1645</v>
      </c>
      <c r="F29" s="7" t="s">
        <v>1646</v>
      </c>
      <c r="G29" s="8" t="s">
        <v>595</v>
      </c>
      <c r="H29" s="9">
        <v>50</v>
      </c>
      <c r="I29" s="29"/>
      <c r="J29" s="30">
        <f t="shared" si="1"/>
        <v>0</v>
      </c>
      <c r="K29" s="10"/>
      <c r="L29" s="16"/>
    </row>
    <row r="30" spans="2:12" s="20" customFormat="1" ht="25.95" customHeight="1" x14ac:dyDescent="0.25">
      <c r="B30" s="19"/>
      <c r="D30" s="21" t="s">
        <v>283</v>
      </c>
      <c r="E30" s="22" t="s">
        <v>498</v>
      </c>
      <c r="F30" s="22" t="s">
        <v>1522</v>
      </c>
      <c r="I30" s="45"/>
      <c r="J30" s="23"/>
      <c r="K30" s="45"/>
      <c r="L30" s="36"/>
    </row>
    <row r="31" spans="2:12" s="1" customFormat="1" ht="11.4" x14ac:dyDescent="0.2">
      <c r="B31" s="14"/>
      <c r="C31" s="5" t="s">
        <v>525</v>
      </c>
      <c r="D31" s="5" t="s">
        <v>288</v>
      </c>
      <c r="E31" s="6" t="s">
        <v>1647</v>
      </c>
      <c r="F31" s="7" t="s">
        <v>1648</v>
      </c>
      <c r="G31" s="8" t="s">
        <v>314</v>
      </c>
      <c r="H31" s="9">
        <v>1</v>
      </c>
      <c r="I31" s="29"/>
      <c r="J31" s="30">
        <f t="shared" si="1"/>
        <v>0</v>
      </c>
      <c r="K31" s="10"/>
      <c r="L31" s="16"/>
    </row>
    <row r="32" spans="2:12" s="1" customFormat="1" ht="11.4" x14ac:dyDescent="0.2">
      <c r="B32" s="14"/>
      <c r="C32" s="5" t="s">
        <v>528</v>
      </c>
      <c r="D32" s="5" t="s">
        <v>288</v>
      </c>
      <c r="E32" s="6" t="s">
        <v>1649</v>
      </c>
      <c r="F32" s="7" t="s">
        <v>1650</v>
      </c>
      <c r="G32" s="8" t="s">
        <v>395</v>
      </c>
      <c r="H32" s="9">
        <v>39.799999999999997</v>
      </c>
      <c r="I32" s="29"/>
      <c r="J32" s="30">
        <f t="shared" si="1"/>
        <v>0</v>
      </c>
      <c r="K32" s="10"/>
      <c r="L32" s="16"/>
    </row>
    <row r="33" spans="2:12" s="20" customFormat="1" ht="25.95" customHeight="1" x14ac:dyDescent="0.25">
      <c r="B33" s="19"/>
      <c r="D33" s="21" t="s">
        <v>283</v>
      </c>
      <c r="E33" s="22" t="s">
        <v>441</v>
      </c>
      <c r="F33" s="22" t="s">
        <v>442</v>
      </c>
      <c r="I33" s="45"/>
      <c r="J33" s="23"/>
      <c r="K33" s="45"/>
      <c r="L33" s="36"/>
    </row>
    <row r="34" spans="2:12" s="1" customFormat="1" ht="11.4" x14ac:dyDescent="0.2">
      <c r="B34" s="14"/>
      <c r="C34" s="5" t="s">
        <v>531</v>
      </c>
      <c r="D34" s="5" t="s">
        <v>288</v>
      </c>
      <c r="E34" s="6" t="s">
        <v>1651</v>
      </c>
      <c r="F34" s="7" t="s">
        <v>1652</v>
      </c>
      <c r="G34" s="8" t="s">
        <v>291</v>
      </c>
      <c r="H34" s="9">
        <v>49.7</v>
      </c>
      <c r="I34" s="29"/>
      <c r="J34" s="30">
        <f t="shared" si="1"/>
        <v>0</v>
      </c>
      <c r="K34" s="10"/>
      <c r="L34" s="16"/>
    </row>
    <row r="35" spans="2:12" s="20" customFormat="1" ht="25.95" customHeight="1" x14ac:dyDescent="0.25">
      <c r="B35" s="19"/>
      <c r="D35" s="21" t="s">
        <v>283</v>
      </c>
      <c r="E35" s="22" t="s">
        <v>1350</v>
      </c>
      <c r="F35" s="22" t="s">
        <v>1351</v>
      </c>
      <c r="I35" s="45"/>
      <c r="J35" s="23"/>
      <c r="K35" s="45"/>
      <c r="L35" s="36"/>
    </row>
    <row r="36" spans="2:12" s="20" customFormat="1" ht="25.95" customHeight="1" x14ac:dyDescent="0.25">
      <c r="B36" s="19"/>
      <c r="D36" s="21" t="s">
        <v>283</v>
      </c>
      <c r="E36" s="22" t="s">
        <v>1653</v>
      </c>
      <c r="F36" s="22" t="s">
        <v>1613</v>
      </c>
      <c r="I36" s="45"/>
      <c r="J36" s="23"/>
      <c r="K36" s="45"/>
      <c r="L36" s="36"/>
    </row>
    <row r="37" spans="2:12" s="1" customFormat="1" ht="22.8" x14ac:dyDescent="0.2">
      <c r="B37" s="14"/>
      <c r="C37" s="5" t="s">
        <v>534</v>
      </c>
      <c r="D37" s="5" t="s">
        <v>288</v>
      </c>
      <c r="E37" s="6" t="s">
        <v>1654</v>
      </c>
      <c r="F37" s="7" t="s">
        <v>1655</v>
      </c>
      <c r="G37" s="8" t="s">
        <v>595</v>
      </c>
      <c r="H37" s="9">
        <v>151</v>
      </c>
      <c r="I37" s="29"/>
      <c r="J37" s="30">
        <f t="shared" si="1"/>
        <v>0</v>
      </c>
      <c r="K37" s="10"/>
      <c r="L37" s="16"/>
    </row>
    <row r="38" spans="2:12" s="1" customFormat="1" ht="22.95" customHeight="1" x14ac:dyDescent="0.3">
      <c r="B38" s="14"/>
      <c r="C38" s="18" t="s">
        <v>269</v>
      </c>
      <c r="J38" s="31">
        <f>SUM(J12:J37)</f>
        <v>0</v>
      </c>
      <c r="L38" s="16"/>
    </row>
    <row r="39" spans="2:12" s="1" customFormat="1" ht="6.9" customHeight="1" x14ac:dyDescent="0.2">
      <c r="B39" s="26"/>
      <c r="C39" s="27"/>
      <c r="D39" s="27"/>
      <c r="E39" s="27"/>
      <c r="F39" s="27"/>
      <c r="G39" s="27"/>
      <c r="H39" s="27"/>
      <c r="I39" s="27"/>
      <c r="J39" s="27"/>
      <c r="K39" s="27"/>
      <c r="L39" s="28"/>
    </row>
    <row r="41" spans="2:12" x14ac:dyDescent="0.2">
      <c r="J41" s="37"/>
    </row>
    <row r="42" spans="2:12" x14ac:dyDescent="0.2">
      <c r="H42" s="38"/>
    </row>
  </sheetData>
  <sheetProtection algorithmName="SHA-512" hashValue="/lECMKiCgAjb/mHeDNZXuhtvywB5/Iu7AO5l1Twg7xoYppFTIUBNII2g1XWJEo5g7zk2j4TQ0dm4nGE4sO3fNg==" saltValue="lUXYjun749GZ8bSHs3A5S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8" xr:uid="{2C6221D7-8373-4087-8DAE-DDC4B15EF7E4}">
      <formula1>ROUND(I11,2)</formula1>
    </dataValidation>
  </dataValidations>
  <hyperlinks>
    <hyperlink ref="O4" location="'Rek. obj.'!A1" display="*späť na Rek. obj." xr:uid="{8B2367D3-26EC-4A84-8B89-223793CE523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76BDE0-7F1A-4B08-8FE2-1E1C365DB918}">
  <sheetPr codeName="Hárok36">
    <tabColor rgb="FF92D050"/>
    <pageSetUpPr fitToPage="1"/>
  </sheetPr>
  <dimension ref="B1:O41"/>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1659</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1617</v>
      </c>
      <c r="F12" s="7" t="s">
        <v>1618</v>
      </c>
      <c r="G12" s="8" t="s">
        <v>716</v>
      </c>
      <c r="H12" s="9">
        <v>30</v>
      </c>
      <c r="I12" s="29"/>
      <c r="J12" s="30">
        <f t="shared" ref="J12:J15" si="0">ROUND(I12*H12,2)</f>
        <v>0</v>
      </c>
      <c r="K12" s="10"/>
      <c r="L12" s="16"/>
    </row>
    <row r="13" spans="2:15" s="1" customFormat="1" ht="11.4" x14ac:dyDescent="0.2">
      <c r="B13" s="14"/>
      <c r="C13" s="5" t="s">
        <v>422</v>
      </c>
      <c r="D13" s="5" t="s">
        <v>288</v>
      </c>
      <c r="E13" s="6" t="s">
        <v>1619</v>
      </c>
      <c r="F13" s="7" t="s">
        <v>1620</v>
      </c>
      <c r="G13" s="8" t="s">
        <v>395</v>
      </c>
      <c r="H13" s="9">
        <v>28.2</v>
      </c>
      <c r="I13" s="29"/>
      <c r="J13" s="30">
        <f t="shared" si="0"/>
        <v>0</v>
      </c>
      <c r="K13" s="10"/>
      <c r="L13" s="16"/>
    </row>
    <row r="14" spans="2:15" s="20" customFormat="1" ht="11.4" x14ac:dyDescent="0.2">
      <c r="B14" s="19"/>
      <c r="C14" s="5" t="s">
        <v>443</v>
      </c>
      <c r="D14" s="5" t="s">
        <v>288</v>
      </c>
      <c r="E14" s="6" t="s">
        <v>1621</v>
      </c>
      <c r="F14" s="7" t="s">
        <v>1622</v>
      </c>
      <c r="G14" s="8" t="s">
        <v>395</v>
      </c>
      <c r="H14" s="9">
        <v>11.28</v>
      </c>
      <c r="I14" s="29"/>
      <c r="J14" s="30">
        <f t="shared" si="0"/>
        <v>0</v>
      </c>
      <c r="K14" s="10"/>
      <c r="L14" s="36"/>
    </row>
    <row r="15" spans="2:15" s="1" customFormat="1" ht="11.4" x14ac:dyDescent="0.2">
      <c r="B15" s="14"/>
      <c r="C15" s="5" t="s">
        <v>459</v>
      </c>
      <c r="D15" s="5" t="s">
        <v>288</v>
      </c>
      <c r="E15" s="6" t="s">
        <v>1623</v>
      </c>
      <c r="F15" s="7" t="s">
        <v>1624</v>
      </c>
      <c r="G15" s="8" t="s">
        <v>395</v>
      </c>
      <c r="H15" s="9">
        <v>18.8</v>
      </c>
      <c r="I15" s="29"/>
      <c r="J15" s="30">
        <f t="shared" si="0"/>
        <v>0</v>
      </c>
      <c r="K15" s="10"/>
      <c r="L15" s="16"/>
    </row>
    <row r="16" spans="2:15" s="1" customFormat="1" ht="11.4" x14ac:dyDescent="0.2">
      <c r="B16" s="14"/>
      <c r="C16" s="5" t="s">
        <v>489</v>
      </c>
      <c r="D16" s="5" t="s">
        <v>288</v>
      </c>
      <c r="E16" s="6" t="s">
        <v>1625</v>
      </c>
      <c r="F16" s="7" t="s">
        <v>1626</v>
      </c>
      <c r="G16" s="8" t="s">
        <v>395</v>
      </c>
      <c r="H16" s="9">
        <v>7.52</v>
      </c>
      <c r="I16" s="29"/>
      <c r="J16" s="30">
        <f>ROUND(I16*H16,2)</f>
        <v>0</v>
      </c>
      <c r="K16" s="10"/>
      <c r="L16" s="16"/>
    </row>
    <row r="17" spans="2:12" s="1" customFormat="1" ht="22.8" x14ac:dyDescent="0.2">
      <c r="B17" s="14"/>
      <c r="C17" s="5" t="s">
        <v>492</v>
      </c>
      <c r="D17" s="5" t="s">
        <v>288</v>
      </c>
      <c r="E17" s="6" t="s">
        <v>1627</v>
      </c>
      <c r="F17" s="7" t="s">
        <v>1628</v>
      </c>
      <c r="G17" s="8" t="s">
        <v>395</v>
      </c>
      <c r="H17" s="9">
        <v>47</v>
      </c>
      <c r="I17" s="29"/>
      <c r="J17" s="30">
        <f t="shared" ref="J17:J36" si="1">ROUND(I17*H17,2)</f>
        <v>0</v>
      </c>
      <c r="K17" s="10"/>
      <c r="L17" s="16"/>
    </row>
    <row r="18" spans="2:12" s="1" customFormat="1" ht="22.8" x14ac:dyDescent="0.2">
      <c r="B18" s="14"/>
      <c r="C18" s="5" t="s">
        <v>495</v>
      </c>
      <c r="D18" s="5" t="s">
        <v>288</v>
      </c>
      <c r="E18" s="6" t="s">
        <v>1629</v>
      </c>
      <c r="F18" s="7" t="s">
        <v>1630</v>
      </c>
      <c r="G18" s="8" t="s">
        <v>395</v>
      </c>
      <c r="H18" s="9">
        <v>1034</v>
      </c>
      <c r="I18" s="29"/>
      <c r="J18" s="30">
        <f t="shared" si="1"/>
        <v>0</v>
      </c>
      <c r="K18" s="10"/>
      <c r="L18" s="16"/>
    </row>
    <row r="19" spans="2:12" s="1" customFormat="1" ht="11.4" x14ac:dyDescent="0.2">
      <c r="B19" s="14"/>
      <c r="C19" s="5" t="s">
        <v>498</v>
      </c>
      <c r="D19" s="5" t="s">
        <v>288</v>
      </c>
      <c r="E19" s="6" t="s">
        <v>1631</v>
      </c>
      <c r="F19" s="7" t="s">
        <v>1632</v>
      </c>
      <c r="G19" s="8" t="s">
        <v>435</v>
      </c>
      <c r="H19" s="9">
        <v>96.35</v>
      </c>
      <c r="I19" s="29"/>
      <c r="J19" s="30">
        <f t="shared" si="1"/>
        <v>0</v>
      </c>
      <c r="K19" s="10"/>
      <c r="L19" s="16"/>
    </row>
    <row r="20" spans="2:12" s="1" customFormat="1" ht="11.4" x14ac:dyDescent="0.2">
      <c r="B20" s="14"/>
      <c r="C20" s="5" t="s">
        <v>441</v>
      </c>
      <c r="D20" s="5" t="s">
        <v>288</v>
      </c>
      <c r="E20" s="6" t="s">
        <v>396</v>
      </c>
      <c r="F20" s="7" t="s">
        <v>397</v>
      </c>
      <c r="G20" s="8" t="s">
        <v>395</v>
      </c>
      <c r="H20" s="9">
        <v>25</v>
      </c>
      <c r="I20" s="29"/>
      <c r="J20" s="30">
        <f t="shared" si="1"/>
        <v>0</v>
      </c>
      <c r="K20" s="10"/>
      <c r="L20" s="16"/>
    </row>
    <row r="21" spans="2:12" s="1" customFormat="1" ht="22.8" x14ac:dyDescent="0.2">
      <c r="B21" s="14"/>
      <c r="C21" s="39" t="s">
        <v>503</v>
      </c>
      <c r="D21" s="39" t="s">
        <v>284</v>
      </c>
      <c r="E21" s="40" t="s">
        <v>1633</v>
      </c>
      <c r="F21" s="41" t="s">
        <v>1634</v>
      </c>
      <c r="G21" s="42" t="s">
        <v>435</v>
      </c>
      <c r="H21" s="43">
        <v>47.25</v>
      </c>
      <c r="I21" s="29"/>
      <c r="J21" s="30">
        <f t="shared" si="1"/>
        <v>0</v>
      </c>
      <c r="K21" s="10"/>
      <c r="L21" s="16"/>
    </row>
    <row r="22" spans="2:12" s="20" customFormat="1" ht="25.95" customHeight="1" x14ac:dyDescent="0.25">
      <c r="B22" s="19"/>
      <c r="D22" s="21" t="s">
        <v>283</v>
      </c>
      <c r="E22" s="22" t="s">
        <v>422</v>
      </c>
      <c r="F22" s="22" t="s">
        <v>1467</v>
      </c>
      <c r="I22" s="45"/>
      <c r="J22" s="23"/>
      <c r="K22" s="45"/>
      <c r="L22" s="36"/>
    </row>
    <row r="23" spans="2:12" s="1" customFormat="1" ht="11.4" x14ac:dyDescent="0.2">
      <c r="B23" s="14"/>
      <c r="C23" s="5" t="s">
        <v>506</v>
      </c>
      <c r="D23" s="5" t="s">
        <v>288</v>
      </c>
      <c r="E23" s="6" t="s">
        <v>1635</v>
      </c>
      <c r="F23" s="7" t="s">
        <v>1636</v>
      </c>
      <c r="G23" s="8" t="s">
        <v>395</v>
      </c>
      <c r="H23" s="9">
        <v>1.5</v>
      </c>
      <c r="I23" s="29"/>
      <c r="J23" s="30">
        <f t="shared" si="1"/>
        <v>0</v>
      </c>
      <c r="K23" s="10"/>
      <c r="L23" s="16"/>
    </row>
    <row r="24" spans="2:12" s="1" customFormat="1" ht="11.4" x14ac:dyDescent="0.2">
      <c r="B24" s="14"/>
      <c r="C24" s="5" t="s">
        <v>509</v>
      </c>
      <c r="D24" s="5" t="s">
        <v>288</v>
      </c>
      <c r="E24" s="6" t="s">
        <v>1637</v>
      </c>
      <c r="F24" s="7" t="s">
        <v>1638</v>
      </c>
      <c r="G24" s="8" t="s">
        <v>395</v>
      </c>
      <c r="H24" s="9">
        <v>2.4</v>
      </c>
      <c r="I24" s="29"/>
      <c r="J24" s="30">
        <f t="shared" si="1"/>
        <v>0</v>
      </c>
      <c r="K24" s="10"/>
      <c r="L24" s="16"/>
    </row>
    <row r="25" spans="2:12" s="20" customFormat="1" ht="25.95" customHeight="1" x14ac:dyDescent="0.25">
      <c r="B25" s="19"/>
      <c r="D25" s="21" t="s">
        <v>283</v>
      </c>
      <c r="E25" s="22" t="s">
        <v>459</v>
      </c>
      <c r="F25" s="22" t="s">
        <v>1592</v>
      </c>
      <c r="I25" s="45"/>
      <c r="J25" s="23"/>
      <c r="K25" s="45"/>
      <c r="L25" s="36"/>
    </row>
    <row r="26" spans="2:12" s="1" customFormat="1" ht="11.4" x14ac:dyDescent="0.2">
      <c r="B26" s="14"/>
      <c r="C26" s="5" t="s">
        <v>512</v>
      </c>
      <c r="D26" s="5" t="s">
        <v>288</v>
      </c>
      <c r="E26" s="6" t="s">
        <v>1639</v>
      </c>
      <c r="F26" s="7" t="s">
        <v>1640</v>
      </c>
      <c r="G26" s="8" t="s">
        <v>395</v>
      </c>
      <c r="H26" s="9">
        <v>5.9</v>
      </c>
      <c r="I26" s="29"/>
      <c r="J26" s="30">
        <f t="shared" si="1"/>
        <v>0</v>
      </c>
      <c r="K26" s="10"/>
      <c r="L26" s="16"/>
    </row>
    <row r="27" spans="2:12" s="1" customFormat="1" ht="11.4" x14ac:dyDescent="0.2">
      <c r="B27" s="14"/>
      <c r="C27" s="5" t="s">
        <v>515</v>
      </c>
      <c r="D27" s="5" t="s">
        <v>288</v>
      </c>
      <c r="E27" s="6" t="s">
        <v>1641</v>
      </c>
      <c r="F27" s="7" t="s">
        <v>1642</v>
      </c>
      <c r="G27" s="8" t="s">
        <v>595</v>
      </c>
      <c r="H27" s="9">
        <v>35.42</v>
      </c>
      <c r="I27" s="29"/>
      <c r="J27" s="30">
        <f t="shared" si="1"/>
        <v>0</v>
      </c>
      <c r="K27" s="10"/>
      <c r="L27" s="16"/>
    </row>
    <row r="28" spans="2:12" s="1" customFormat="1" ht="11.4" x14ac:dyDescent="0.2">
      <c r="B28" s="14"/>
      <c r="C28" s="5" t="s">
        <v>518</v>
      </c>
      <c r="D28" s="5" t="s">
        <v>288</v>
      </c>
      <c r="E28" s="6" t="s">
        <v>1643</v>
      </c>
      <c r="F28" s="7" t="s">
        <v>1644</v>
      </c>
      <c r="G28" s="8" t="s">
        <v>435</v>
      </c>
      <c r="H28" s="9">
        <v>0.26200000000000001</v>
      </c>
      <c r="I28" s="29"/>
      <c r="J28" s="30">
        <f t="shared" si="1"/>
        <v>0</v>
      </c>
      <c r="K28" s="10"/>
      <c r="L28" s="16"/>
    </row>
    <row r="29" spans="2:12" s="1" customFormat="1" ht="22.8" x14ac:dyDescent="0.2">
      <c r="B29" s="14"/>
      <c r="C29" s="5" t="s">
        <v>521</v>
      </c>
      <c r="D29" s="5" t="s">
        <v>288</v>
      </c>
      <c r="E29" s="6" t="s">
        <v>1645</v>
      </c>
      <c r="F29" s="7" t="s">
        <v>1646</v>
      </c>
      <c r="G29" s="8" t="s">
        <v>595</v>
      </c>
      <c r="H29" s="9">
        <v>15</v>
      </c>
      <c r="I29" s="29"/>
      <c r="J29" s="30">
        <f t="shared" si="1"/>
        <v>0</v>
      </c>
      <c r="K29" s="10"/>
      <c r="L29" s="16"/>
    </row>
    <row r="30" spans="2:12" s="20" customFormat="1" ht="25.95" customHeight="1" x14ac:dyDescent="0.25">
      <c r="B30" s="19"/>
      <c r="D30" s="21" t="s">
        <v>283</v>
      </c>
      <c r="E30" s="22" t="s">
        <v>498</v>
      </c>
      <c r="F30" s="22" t="s">
        <v>1522</v>
      </c>
      <c r="I30" s="45"/>
      <c r="J30" s="23"/>
      <c r="K30" s="45"/>
      <c r="L30" s="36"/>
    </row>
    <row r="31" spans="2:12" s="1" customFormat="1" ht="11.4" x14ac:dyDescent="0.2">
      <c r="B31" s="14"/>
      <c r="C31" s="5" t="s">
        <v>525</v>
      </c>
      <c r="D31" s="5" t="s">
        <v>288</v>
      </c>
      <c r="E31" s="6" t="s">
        <v>1649</v>
      </c>
      <c r="F31" s="7" t="s">
        <v>1650</v>
      </c>
      <c r="G31" s="8" t="s">
        <v>395</v>
      </c>
      <c r="H31" s="9">
        <v>20.3</v>
      </c>
      <c r="I31" s="29"/>
      <c r="J31" s="30">
        <f t="shared" si="1"/>
        <v>0</v>
      </c>
      <c r="K31" s="10"/>
      <c r="L31" s="16"/>
    </row>
    <row r="32" spans="2:12" s="20" customFormat="1" ht="25.95" customHeight="1" x14ac:dyDescent="0.25">
      <c r="B32" s="19"/>
      <c r="D32" s="21" t="s">
        <v>283</v>
      </c>
      <c r="E32" s="22" t="s">
        <v>441</v>
      </c>
      <c r="F32" s="22" t="s">
        <v>442</v>
      </c>
      <c r="I32" s="45"/>
      <c r="J32" s="23"/>
      <c r="K32" s="45"/>
      <c r="L32" s="36"/>
    </row>
    <row r="33" spans="2:12" s="1" customFormat="1" ht="11.4" x14ac:dyDescent="0.2">
      <c r="B33" s="14"/>
      <c r="C33" s="5" t="s">
        <v>528</v>
      </c>
      <c r="D33" s="5" t="s">
        <v>288</v>
      </c>
      <c r="E33" s="6" t="s">
        <v>1651</v>
      </c>
      <c r="F33" s="7" t="s">
        <v>1652</v>
      </c>
      <c r="G33" s="8" t="s">
        <v>291</v>
      </c>
      <c r="H33" s="9">
        <v>25.3</v>
      </c>
      <c r="I33" s="29"/>
      <c r="J33" s="30">
        <f t="shared" si="1"/>
        <v>0</v>
      </c>
      <c r="K33" s="10"/>
      <c r="L33" s="16"/>
    </row>
    <row r="34" spans="2:12" s="20" customFormat="1" ht="25.95" customHeight="1" x14ac:dyDescent="0.25">
      <c r="B34" s="19"/>
      <c r="D34" s="21" t="s">
        <v>283</v>
      </c>
      <c r="E34" s="22" t="s">
        <v>1350</v>
      </c>
      <c r="F34" s="22" t="s">
        <v>1351</v>
      </c>
      <c r="I34" s="45"/>
      <c r="J34" s="23"/>
      <c r="K34" s="45"/>
      <c r="L34" s="36"/>
    </row>
    <row r="35" spans="2:12" s="20" customFormat="1" ht="25.95" customHeight="1" x14ac:dyDescent="0.25">
      <c r="B35" s="19"/>
      <c r="D35" s="21" t="s">
        <v>283</v>
      </c>
      <c r="E35" s="22" t="s">
        <v>1653</v>
      </c>
      <c r="F35" s="22" t="s">
        <v>1613</v>
      </c>
      <c r="I35" s="45"/>
      <c r="J35" s="23"/>
      <c r="K35" s="45"/>
      <c r="L35" s="36"/>
    </row>
    <row r="36" spans="2:12" s="1" customFormat="1" ht="22.8" x14ac:dyDescent="0.2">
      <c r="B36" s="14"/>
      <c r="C36" s="5" t="s">
        <v>531</v>
      </c>
      <c r="D36" s="5" t="s">
        <v>288</v>
      </c>
      <c r="E36" s="6" t="s">
        <v>1654</v>
      </c>
      <c r="F36" s="7" t="s">
        <v>1655</v>
      </c>
      <c r="G36" s="8" t="s">
        <v>595</v>
      </c>
      <c r="H36" s="9">
        <v>69</v>
      </c>
      <c r="I36" s="29"/>
      <c r="J36" s="30">
        <f t="shared" si="1"/>
        <v>0</v>
      </c>
      <c r="K36" s="10"/>
      <c r="L36" s="16"/>
    </row>
    <row r="37" spans="2:12" s="1" customFormat="1" ht="22.95" customHeight="1" x14ac:dyDescent="0.3">
      <c r="B37" s="14"/>
      <c r="C37" s="18" t="s">
        <v>269</v>
      </c>
      <c r="J37" s="31">
        <f>SUM(J12:J36)</f>
        <v>0</v>
      </c>
      <c r="L37" s="16"/>
    </row>
    <row r="38" spans="2:12" s="1" customFormat="1" ht="6.9" customHeight="1" x14ac:dyDescent="0.2">
      <c r="B38" s="26"/>
      <c r="C38" s="27"/>
      <c r="D38" s="27"/>
      <c r="E38" s="27"/>
      <c r="F38" s="27"/>
      <c r="G38" s="27"/>
      <c r="H38" s="27"/>
      <c r="I38" s="27"/>
      <c r="J38" s="27"/>
      <c r="K38" s="27"/>
      <c r="L38" s="28"/>
    </row>
    <row r="40" spans="2:12" x14ac:dyDescent="0.2">
      <c r="J40" s="37"/>
    </row>
    <row r="41" spans="2:12" x14ac:dyDescent="0.2">
      <c r="H41" s="38"/>
    </row>
  </sheetData>
  <sheetProtection algorithmName="SHA-512" hashValue="rUOIorvHZnNqknRZic94DCawnwZRWZi2PbiWOeT9q3hXd1pVrR/cTZqEP2Cz5kqyLUJIdtXkCyEqLHOIlH+NgQ==" saltValue="yrlmW3QVGVoQdKH2P5p8/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7" xr:uid="{8307367C-322C-4C45-B404-856828D7AA80}">
      <formula1>ROUND(I11,2)</formula1>
    </dataValidation>
  </dataValidations>
  <hyperlinks>
    <hyperlink ref="O4" location="'Rek. obj.'!A1" display="*späť na Rek. obj." xr:uid="{052DE1AA-EB54-4CE8-810B-06964E295651}"/>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0A4A70-6F75-4A76-B3B5-5EC8AFA0959B}">
  <sheetPr codeName="Hárok37">
    <tabColor rgb="FF92D050"/>
    <pageSetUpPr fitToPage="1"/>
  </sheetPr>
  <dimension ref="B1:O42"/>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1660</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1617</v>
      </c>
      <c r="F12" s="7" t="s">
        <v>1618</v>
      </c>
      <c r="G12" s="8" t="s">
        <v>716</v>
      </c>
      <c r="H12" s="9">
        <v>30</v>
      </c>
      <c r="I12" s="29"/>
      <c r="J12" s="30">
        <f t="shared" ref="J12:J15" si="0">ROUND(I12*H12,2)</f>
        <v>0</v>
      </c>
      <c r="K12" s="10"/>
      <c r="L12" s="16"/>
    </row>
    <row r="13" spans="2:15" s="1" customFormat="1" ht="11.4" x14ac:dyDescent="0.2">
      <c r="B13" s="14"/>
      <c r="C13" s="5" t="s">
        <v>422</v>
      </c>
      <c r="D13" s="5" t="s">
        <v>288</v>
      </c>
      <c r="E13" s="6" t="s">
        <v>1619</v>
      </c>
      <c r="F13" s="7" t="s">
        <v>1620</v>
      </c>
      <c r="G13" s="8" t="s">
        <v>395</v>
      </c>
      <c r="H13" s="9">
        <v>87</v>
      </c>
      <c r="I13" s="29"/>
      <c r="J13" s="30">
        <f t="shared" si="0"/>
        <v>0</v>
      </c>
      <c r="K13" s="10"/>
      <c r="L13" s="16"/>
    </row>
    <row r="14" spans="2:15" s="20" customFormat="1" ht="11.4" x14ac:dyDescent="0.2">
      <c r="B14" s="19"/>
      <c r="C14" s="5" t="s">
        <v>443</v>
      </c>
      <c r="D14" s="5" t="s">
        <v>288</v>
      </c>
      <c r="E14" s="6" t="s">
        <v>1621</v>
      </c>
      <c r="F14" s="7" t="s">
        <v>1622</v>
      </c>
      <c r="G14" s="8" t="s">
        <v>395</v>
      </c>
      <c r="H14" s="9">
        <v>34.799999999999997</v>
      </c>
      <c r="I14" s="29"/>
      <c r="J14" s="30">
        <f t="shared" si="0"/>
        <v>0</v>
      </c>
      <c r="K14" s="10"/>
      <c r="L14" s="36"/>
    </row>
    <row r="15" spans="2:15" s="1" customFormat="1" ht="11.4" x14ac:dyDescent="0.2">
      <c r="B15" s="14"/>
      <c r="C15" s="5" t="s">
        <v>459</v>
      </c>
      <c r="D15" s="5" t="s">
        <v>288</v>
      </c>
      <c r="E15" s="6" t="s">
        <v>1623</v>
      </c>
      <c r="F15" s="7" t="s">
        <v>1624</v>
      </c>
      <c r="G15" s="8" t="s">
        <v>395</v>
      </c>
      <c r="H15" s="9">
        <v>58</v>
      </c>
      <c r="I15" s="29"/>
      <c r="J15" s="30">
        <f t="shared" si="0"/>
        <v>0</v>
      </c>
      <c r="K15" s="10"/>
      <c r="L15" s="16"/>
    </row>
    <row r="16" spans="2:15" s="1" customFormat="1" ht="11.4" x14ac:dyDescent="0.2">
      <c r="B16" s="14"/>
      <c r="C16" s="5" t="s">
        <v>489</v>
      </c>
      <c r="D16" s="5" t="s">
        <v>288</v>
      </c>
      <c r="E16" s="6" t="s">
        <v>1625</v>
      </c>
      <c r="F16" s="7" t="s">
        <v>1626</v>
      </c>
      <c r="G16" s="8" t="s">
        <v>395</v>
      </c>
      <c r="H16" s="9">
        <v>23.2</v>
      </c>
      <c r="I16" s="29"/>
      <c r="J16" s="30">
        <f>ROUND(I16*H16,2)</f>
        <v>0</v>
      </c>
      <c r="K16" s="10"/>
      <c r="L16" s="16"/>
    </row>
    <row r="17" spans="2:12" s="1" customFormat="1" ht="22.8" x14ac:dyDescent="0.2">
      <c r="B17" s="14"/>
      <c r="C17" s="5" t="s">
        <v>492</v>
      </c>
      <c r="D17" s="5" t="s">
        <v>288</v>
      </c>
      <c r="E17" s="6" t="s">
        <v>1627</v>
      </c>
      <c r="F17" s="7" t="s">
        <v>1628</v>
      </c>
      <c r="G17" s="8" t="s">
        <v>395</v>
      </c>
      <c r="H17" s="9">
        <v>145</v>
      </c>
      <c r="I17" s="29"/>
      <c r="J17" s="30">
        <f t="shared" ref="J17:J37" si="1">ROUND(I17*H17,2)</f>
        <v>0</v>
      </c>
      <c r="K17" s="10"/>
      <c r="L17" s="16"/>
    </row>
    <row r="18" spans="2:12" s="1" customFormat="1" ht="22.8" x14ac:dyDescent="0.2">
      <c r="B18" s="14"/>
      <c r="C18" s="5" t="s">
        <v>495</v>
      </c>
      <c r="D18" s="5" t="s">
        <v>288</v>
      </c>
      <c r="E18" s="6" t="s">
        <v>1629</v>
      </c>
      <c r="F18" s="7" t="s">
        <v>1630</v>
      </c>
      <c r="G18" s="8" t="s">
        <v>395</v>
      </c>
      <c r="H18" s="9">
        <v>3190</v>
      </c>
      <c r="I18" s="29"/>
      <c r="J18" s="30">
        <f t="shared" si="1"/>
        <v>0</v>
      </c>
      <c r="K18" s="10"/>
      <c r="L18" s="16"/>
    </row>
    <row r="19" spans="2:12" s="1" customFormat="1" ht="11.4" x14ac:dyDescent="0.2">
      <c r="B19" s="14"/>
      <c r="C19" s="5" t="s">
        <v>498</v>
      </c>
      <c r="D19" s="5" t="s">
        <v>288</v>
      </c>
      <c r="E19" s="6" t="s">
        <v>1631</v>
      </c>
      <c r="F19" s="7" t="s">
        <v>1632</v>
      </c>
      <c r="G19" s="8" t="s">
        <v>435</v>
      </c>
      <c r="H19" s="9">
        <v>297.25</v>
      </c>
      <c r="I19" s="29"/>
      <c r="J19" s="30">
        <f t="shared" si="1"/>
        <v>0</v>
      </c>
      <c r="K19" s="10"/>
      <c r="L19" s="16"/>
    </row>
    <row r="20" spans="2:12" s="1" customFormat="1" ht="11.4" x14ac:dyDescent="0.2">
      <c r="B20" s="14"/>
      <c r="C20" s="5" t="s">
        <v>441</v>
      </c>
      <c r="D20" s="5" t="s">
        <v>288</v>
      </c>
      <c r="E20" s="6" t="s">
        <v>396</v>
      </c>
      <c r="F20" s="7" t="s">
        <v>397</v>
      </c>
      <c r="G20" s="8" t="s">
        <v>395</v>
      </c>
      <c r="H20" s="9">
        <v>70</v>
      </c>
      <c r="I20" s="29"/>
      <c r="J20" s="30">
        <f t="shared" si="1"/>
        <v>0</v>
      </c>
      <c r="K20" s="10"/>
      <c r="L20" s="16"/>
    </row>
    <row r="21" spans="2:12" s="1" customFormat="1" ht="22.8" x14ac:dyDescent="0.2">
      <c r="B21" s="14"/>
      <c r="C21" s="39" t="s">
        <v>503</v>
      </c>
      <c r="D21" s="39" t="s">
        <v>284</v>
      </c>
      <c r="E21" s="40" t="s">
        <v>1633</v>
      </c>
      <c r="F21" s="41" t="s">
        <v>1634</v>
      </c>
      <c r="G21" s="42" t="s">
        <v>435</v>
      </c>
      <c r="H21" s="43">
        <v>132.30000000000001</v>
      </c>
      <c r="I21" s="29"/>
      <c r="J21" s="30">
        <f t="shared" si="1"/>
        <v>0</v>
      </c>
      <c r="K21" s="10"/>
      <c r="L21" s="16"/>
    </row>
    <row r="22" spans="2:12" s="20" customFormat="1" ht="25.95" customHeight="1" x14ac:dyDescent="0.25">
      <c r="B22" s="19"/>
      <c r="D22" s="21" t="s">
        <v>283</v>
      </c>
      <c r="E22" s="22" t="s">
        <v>422</v>
      </c>
      <c r="F22" s="22" t="s">
        <v>1467</v>
      </c>
      <c r="I22" s="45"/>
      <c r="J22" s="23"/>
      <c r="K22" s="45"/>
      <c r="L22" s="36"/>
    </row>
    <row r="23" spans="2:12" s="1" customFormat="1" ht="11.4" x14ac:dyDescent="0.2">
      <c r="B23" s="14"/>
      <c r="C23" s="5" t="s">
        <v>506</v>
      </c>
      <c r="D23" s="5" t="s">
        <v>288</v>
      </c>
      <c r="E23" s="6" t="s">
        <v>1635</v>
      </c>
      <c r="F23" s="7" t="s">
        <v>1636</v>
      </c>
      <c r="G23" s="8" t="s">
        <v>395</v>
      </c>
      <c r="H23" s="9">
        <v>2</v>
      </c>
      <c r="I23" s="29"/>
      <c r="J23" s="30">
        <f t="shared" si="1"/>
        <v>0</v>
      </c>
      <c r="K23" s="10"/>
      <c r="L23" s="16"/>
    </row>
    <row r="24" spans="2:12" s="1" customFormat="1" ht="11.4" x14ac:dyDescent="0.2">
      <c r="B24" s="14"/>
      <c r="C24" s="5" t="s">
        <v>509</v>
      </c>
      <c r="D24" s="5" t="s">
        <v>288</v>
      </c>
      <c r="E24" s="6" t="s">
        <v>1637</v>
      </c>
      <c r="F24" s="7" t="s">
        <v>1638</v>
      </c>
      <c r="G24" s="8" t="s">
        <v>395</v>
      </c>
      <c r="H24" s="9">
        <v>2.4</v>
      </c>
      <c r="I24" s="29"/>
      <c r="J24" s="30">
        <f t="shared" si="1"/>
        <v>0</v>
      </c>
      <c r="K24" s="10"/>
      <c r="L24" s="16"/>
    </row>
    <row r="25" spans="2:12" s="20" customFormat="1" ht="25.95" customHeight="1" x14ac:dyDescent="0.25">
      <c r="B25" s="19"/>
      <c r="D25" s="21" t="s">
        <v>283</v>
      </c>
      <c r="E25" s="22" t="s">
        <v>459</v>
      </c>
      <c r="F25" s="22" t="s">
        <v>1592</v>
      </c>
      <c r="I25" s="45"/>
      <c r="J25" s="23"/>
      <c r="K25" s="45"/>
      <c r="L25" s="36"/>
    </row>
    <row r="26" spans="2:12" s="1" customFormat="1" ht="11.4" x14ac:dyDescent="0.2">
      <c r="B26" s="14"/>
      <c r="C26" s="5" t="s">
        <v>512</v>
      </c>
      <c r="D26" s="5" t="s">
        <v>288</v>
      </c>
      <c r="E26" s="6" t="s">
        <v>1639</v>
      </c>
      <c r="F26" s="7" t="s">
        <v>1640</v>
      </c>
      <c r="G26" s="8" t="s">
        <v>395</v>
      </c>
      <c r="H26" s="9">
        <v>5.9</v>
      </c>
      <c r="I26" s="29"/>
      <c r="J26" s="30">
        <f t="shared" si="1"/>
        <v>0</v>
      </c>
      <c r="K26" s="10"/>
      <c r="L26" s="16"/>
    </row>
    <row r="27" spans="2:12" s="1" customFormat="1" ht="11.4" x14ac:dyDescent="0.2">
      <c r="B27" s="14"/>
      <c r="C27" s="5" t="s">
        <v>515</v>
      </c>
      <c r="D27" s="5" t="s">
        <v>288</v>
      </c>
      <c r="E27" s="6" t="s">
        <v>1641</v>
      </c>
      <c r="F27" s="7" t="s">
        <v>1642</v>
      </c>
      <c r="G27" s="8" t="s">
        <v>595</v>
      </c>
      <c r="H27" s="9">
        <v>35.840000000000003</v>
      </c>
      <c r="I27" s="29"/>
      <c r="J27" s="30">
        <f t="shared" si="1"/>
        <v>0</v>
      </c>
      <c r="K27" s="10"/>
      <c r="L27" s="16"/>
    </row>
    <row r="28" spans="2:12" s="1" customFormat="1" ht="11.4" x14ac:dyDescent="0.2">
      <c r="B28" s="14"/>
      <c r="C28" s="5" t="s">
        <v>518</v>
      </c>
      <c r="D28" s="5" t="s">
        <v>288</v>
      </c>
      <c r="E28" s="6" t="s">
        <v>1643</v>
      </c>
      <c r="F28" s="7" t="s">
        <v>1644</v>
      </c>
      <c r="G28" s="8" t="s">
        <v>435</v>
      </c>
      <c r="H28" s="9">
        <v>0.26500000000000001</v>
      </c>
      <c r="I28" s="29"/>
      <c r="J28" s="30">
        <f t="shared" si="1"/>
        <v>0</v>
      </c>
      <c r="K28" s="10"/>
      <c r="L28" s="16"/>
    </row>
    <row r="29" spans="2:12" s="1" customFormat="1" ht="22.8" x14ac:dyDescent="0.2">
      <c r="B29" s="14"/>
      <c r="C29" s="5" t="s">
        <v>521</v>
      </c>
      <c r="D29" s="5" t="s">
        <v>288</v>
      </c>
      <c r="E29" s="6" t="s">
        <v>1645</v>
      </c>
      <c r="F29" s="7" t="s">
        <v>1646</v>
      </c>
      <c r="G29" s="8" t="s">
        <v>595</v>
      </c>
      <c r="H29" s="9">
        <v>14</v>
      </c>
      <c r="I29" s="29"/>
      <c r="J29" s="30">
        <f t="shared" si="1"/>
        <v>0</v>
      </c>
      <c r="K29" s="10"/>
      <c r="L29" s="16"/>
    </row>
    <row r="30" spans="2:12" s="20" customFormat="1" ht="25.95" customHeight="1" x14ac:dyDescent="0.25">
      <c r="B30" s="19"/>
      <c r="D30" s="21" t="s">
        <v>283</v>
      </c>
      <c r="E30" s="22" t="s">
        <v>498</v>
      </c>
      <c r="F30" s="22" t="s">
        <v>1522</v>
      </c>
      <c r="I30" s="45"/>
      <c r="J30" s="23"/>
      <c r="K30" s="45"/>
      <c r="L30" s="36"/>
    </row>
    <row r="31" spans="2:12" s="1" customFormat="1" ht="11.4" x14ac:dyDescent="0.2">
      <c r="B31" s="14"/>
      <c r="C31" s="5" t="s">
        <v>525</v>
      </c>
      <c r="D31" s="5" t="s">
        <v>288</v>
      </c>
      <c r="E31" s="6" t="s">
        <v>1647</v>
      </c>
      <c r="F31" s="7" t="s">
        <v>1648</v>
      </c>
      <c r="G31" s="8" t="s">
        <v>314</v>
      </c>
      <c r="H31" s="9">
        <v>1</v>
      </c>
      <c r="I31" s="29"/>
      <c r="J31" s="30">
        <f t="shared" si="1"/>
        <v>0</v>
      </c>
      <c r="K31" s="10"/>
      <c r="L31" s="16"/>
    </row>
    <row r="32" spans="2:12" s="1" customFormat="1" ht="11.4" x14ac:dyDescent="0.2">
      <c r="B32" s="14"/>
      <c r="C32" s="5" t="s">
        <v>528</v>
      </c>
      <c r="D32" s="5" t="s">
        <v>288</v>
      </c>
      <c r="E32" s="6" t="s">
        <v>1649</v>
      </c>
      <c r="F32" s="7" t="s">
        <v>1650</v>
      </c>
      <c r="G32" s="8" t="s">
        <v>395</v>
      </c>
      <c r="H32" s="9">
        <v>20.5</v>
      </c>
      <c r="I32" s="29"/>
      <c r="J32" s="30">
        <f t="shared" si="1"/>
        <v>0</v>
      </c>
      <c r="K32" s="10"/>
      <c r="L32" s="16"/>
    </row>
    <row r="33" spans="2:12" s="20" customFormat="1" ht="25.95" customHeight="1" x14ac:dyDescent="0.25">
      <c r="B33" s="19"/>
      <c r="D33" s="21" t="s">
        <v>283</v>
      </c>
      <c r="E33" s="22" t="s">
        <v>441</v>
      </c>
      <c r="F33" s="22" t="s">
        <v>442</v>
      </c>
      <c r="I33" s="45"/>
      <c r="J33" s="23"/>
      <c r="K33" s="45"/>
      <c r="L33" s="36"/>
    </row>
    <row r="34" spans="2:12" s="1" customFormat="1" ht="11.4" x14ac:dyDescent="0.2">
      <c r="B34" s="14"/>
      <c r="C34" s="5" t="s">
        <v>531</v>
      </c>
      <c r="D34" s="5" t="s">
        <v>288</v>
      </c>
      <c r="E34" s="6" t="s">
        <v>1651</v>
      </c>
      <c r="F34" s="7" t="s">
        <v>1652</v>
      </c>
      <c r="G34" s="8" t="s">
        <v>291</v>
      </c>
      <c r="H34" s="9">
        <v>25.6</v>
      </c>
      <c r="I34" s="29"/>
      <c r="J34" s="30">
        <f t="shared" si="1"/>
        <v>0</v>
      </c>
      <c r="K34" s="10"/>
      <c r="L34" s="16"/>
    </row>
    <row r="35" spans="2:12" s="20" customFormat="1" ht="25.95" customHeight="1" x14ac:dyDescent="0.25">
      <c r="B35" s="19"/>
      <c r="D35" s="21" t="s">
        <v>283</v>
      </c>
      <c r="E35" s="22" t="s">
        <v>1350</v>
      </c>
      <c r="F35" s="22" t="s">
        <v>1351</v>
      </c>
      <c r="I35" s="45"/>
      <c r="J35" s="23"/>
      <c r="K35" s="45"/>
      <c r="L35" s="36"/>
    </row>
    <row r="36" spans="2:12" s="20" customFormat="1" ht="25.95" customHeight="1" x14ac:dyDescent="0.25">
      <c r="B36" s="19"/>
      <c r="D36" s="21" t="s">
        <v>283</v>
      </c>
      <c r="E36" s="22" t="s">
        <v>1653</v>
      </c>
      <c r="F36" s="22" t="s">
        <v>1613</v>
      </c>
      <c r="I36" s="45"/>
      <c r="J36" s="23"/>
      <c r="K36" s="45"/>
      <c r="L36" s="36"/>
    </row>
    <row r="37" spans="2:12" s="1" customFormat="1" ht="22.8" x14ac:dyDescent="0.2">
      <c r="B37" s="14"/>
      <c r="C37" s="5" t="s">
        <v>534</v>
      </c>
      <c r="D37" s="5" t="s">
        <v>288</v>
      </c>
      <c r="E37" s="6" t="s">
        <v>1654</v>
      </c>
      <c r="F37" s="7" t="s">
        <v>1655</v>
      </c>
      <c r="G37" s="8" t="s">
        <v>595</v>
      </c>
      <c r="H37" s="9">
        <v>100</v>
      </c>
      <c r="I37" s="29"/>
      <c r="J37" s="30">
        <f t="shared" si="1"/>
        <v>0</v>
      </c>
      <c r="K37" s="10"/>
      <c r="L37" s="16"/>
    </row>
    <row r="38" spans="2:12" s="1" customFormat="1" ht="22.95" customHeight="1" x14ac:dyDescent="0.3">
      <c r="B38" s="14"/>
      <c r="C38" s="18" t="s">
        <v>269</v>
      </c>
      <c r="J38" s="31">
        <f>SUM(J12:J37)</f>
        <v>0</v>
      </c>
      <c r="L38" s="16"/>
    </row>
    <row r="39" spans="2:12" s="1" customFormat="1" ht="6.9" customHeight="1" x14ac:dyDescent="0.2">
      <c r="B39" s="26"/>
      <c r="C39" s="27"/>
      <c r="D39" s="27"/>
      <c r="E39" s="27"/>
      <c r="F39" s="27"/>
      <c r="G39" s="27"/>
      <c r="H39" s="27"/>
      <c r="I39" s="27"/>
      <c r="J39" s="27"/>
      <c r="K39" s="27"/>
      <c r="L39" s="28"/>
    </row>
    <row r="41" spans="2:12" x14ac:dyDescent="0.2">
      <c r="J41" s="37"/>
    </row>
    <row r="42" spans="2:12" x14ac:dyDescent="0.2">
      <c r="H42" s="38"/>
    </row>
  </sheetData>
  <sheetProtection algorithmName="SHA-512" hashValue="Rvkf/R8AptfJjQMfrNfX9aJPr2/3skhcgyzLFPjlQlFyR7GzLJ/e+PYVyCVEo5CAKnud30caYpPn3lzl0MVe0Q==" saltValue="TlEi5M0DHHS1cnINBIesV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8" xr:uid="{11F34FE3-25B5-45DD-B2B8-FF0EAF099D4E}">
      <formula1>ROUND(I11,2)</formula1>
    </dataValidation>
  </dataValidations>
  <hyperlinks>
    <hyperlink ref="O4" location="'Rek. obj.'!A1" display="*späť na Rek. obj." xr:uid="{18E58416-BC90-4787-8C8F-BCFDC06E1D68}"/>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DCAC05-EA7D-4CF4-94BA-65818D3772AC}">
  <sheetPr codeName="Hárok38">
    <tabColor rgb="FF92D050"/>
    <pageSetUpPr fitToPage="1"/>
  </sheetPr>
  <dimension ref="B1:O46"/>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1661</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7.6" customHeight="1" x14ac:dyDescent="0.25">
      <c r="B11" s="19"/>
      <c r="D11" s="21" t="s">
        <v>283</v>
      </c>
      <c r="E11" s="22" t="s">
        <v>478</v>
      </c>
      <c r="F11" s="22" t="s">
        <v>544</v>
      </c>
      <c r="J11" s="23"/>
      <c r="L11" s="36"/>
    </row>
    <row r="12" spans="2:15" s="1" customFormat="1" ht="11.4" x14ac:dyDescent="0.2">
      <c r="B12" s="14"/>
      <c r="C12" s="5" t="s">
        <v>419</v>
      </c>
      <c r="D12" s="5" t="s">
        <v>288</v>
      </c>
      <c r="E12" s="6" t="s">
        <v>1370</v>
      </c>
      <c r="F12" s="7" t="s">
        <v>1371</v>
      </c>
      <c r="G12" s="8" t="s">
        <v>595</v>
      </c>
      <c r="H12" s="9">
        <v>5</v>
      </c>
      <c r="I12" s="29"/>
      <c r="J12" s="30">
        <f t="shared" ref="J12:J21" si="0">ROUND(I12*H12,2)</f>
        <v>0</v>
      </c>
      <c r="K12" s="10"/>
      <c r="L12" s="16"/>
    </row>
    <row r="13" spans="2:15" s="1" customFormat="1" ht="11.4" x14ac:dyDescent="0.2">
      <c r="B13" s="14"/>
      <c r="C13" s="5" t="s">
        <v>422</v>
      </c>
      <c r="D13" s="5" t="s">
        <v>288</v>
      </c>
      <c r="E13" s="6" t="s">
        <v>1565</v>
      </c>
      <c r="F13" s="7" t="s">
        <v>1566</v>
      </c>
      <c r="G13" s="8" t="s">
        <v>716</v>
      </c>
      <c r="H13" s="9">
        <v>50</v>
      </c>
      <c r="I13" s="29"/>
      <c r="J13" s="30">
        <f t="shared" si="0"/>
        <v>0</v>
      </c>
      <c r="K13" s="10"/>
      <c r="L13" s="16"/>
    </row>
    <row r="14" spans="2:15" s="1" customFormat="1" ht="11.4" x14ac:dyDescent="0.2">
      <c r="B14" s="14"/>
      <c r="C14" s="5" t="s">
        <v>443</v>
      </c>
      <c r="D14" s="5" t="s">
        <v>288</v>
      </c>
      <c r="E14" s="6" t="s">
        <v>1662</v>
      </c>
      <c r="F14" s="7" t="s">
        <v>1663</v>
      </c>
      <c r="G14" s="8" t="s">
        <v>395</v>
      </c>
      <c r="H14" s="9">
        <v>2</v>
      </c>
      <c r="I14" s="29"/>
      <c r="J14" s="30">
        <f t="shared" si="0"/>
        <v>0</v>
      </c>
      <c r="K14" s="10"/>
      <c r="L14" s="16"/>
    </row>
    <row r="15" spans="2:15" s="1" customFormat="1" ht="11.4" x14ac:dyDescent="0.2">
      <c r="B15" s="14"/>
      <c r="C15" s="5" t="s">
        <v>459</v>
      </c>
      <c r="D15" s="5" t="s">
        <v>288</v>
      </c>
      <c r="E15" s="6" t="s">
        <v>1567</v>
      </c>
      <c r="F15" s="7" t="s">
        <v>1568</v>
      </c>
      <c r="G15" s="8" t="s">
        <v>395</v>
      </c>
      <c r="H15" s="9">
        <v>998.7</v>
      </c>
      <c r="I15" s="29"/>
      <c r="J15" s="30">
        <f t="shared" si="0"/>
        <v>0</v>
      </c>
      <c r="K15" s="10"/>
      <c r="L15" s="16"/>
    </row>
    <row r="16" spans="2:15" s="1" customFormat="1" ht="11.4" x14ac:dyDescent="0.2">
      <c r="B16" s="14"/>
      <c r="C16" s="5" t="s">
        <v>489</v>
      </c>
      <c r="D16" s="5" t="s">
        <v>288</v>
      </c>
      <c r="E16" s="6" t="s">
        <v>1569</v>
      </c>
      <c r="F16" s="7" t="s">
        <v>1570</v>
      </c>
      <c r="G16" s="8" t="s">
        <v>395</v>
      </c>
      <c r="H16" s="9">
        <v>1000.7</v>
      </c>
      <c r="I16" s="29"/>
      <c r="J16" s="30">
        <f t="shared" si="0"/>
        <v>0</v>
      </c>
      <c r="K16" s="10"/>
      <c r="L16" s="16"/>
    </row>
    <row r="17" spans="2:12" s="1" customFormat="1" ht="11.4" x14ac:dyDescent="0.2">
      <c r="B17" s="14"/>
      <c r="C17" s="5" t="s">
        <v>492</v>
      </c>
      <c r="D17" s="5" t="s">
        <v>288</v>
      </c>
      <c r="E17" s="6" t="s">
        <v>1571</v>
      </c>
      <c r="F17" s="7" t="s">
        <v>1572</v>
      </c>
      <c r="G17" s="8" t="s">
        <v>395</v>
      </c>
      <c r="H17" s="9">
        <v>945.1</v>
      </c>
      <c r="I17" s="29"/>
      <c r="J17" s="30">
        <f t="shared" si="0"/>
        <v>0</v>
      </c>
      <c r="K17" s="10"/>
      <c r="L17" s="16"/>
    </row>
    <row r="18" spans="2:12" s="1" customFormat="1" ht="11.4" x14ac:dyDescent="0.2">
      <c r="B18" s="14"/>
      <c r="C18" s="5" t="s">
        <v>495</v>
      </c>
      <c r="D18" s="5" t="s">
        <v>288</v>
      </c>
      <c r="E18" s="6" t="s">
        <v>1573</v>
      </c>
      <c r="F18" s="7" t="s">
        <v>1574</v>
      </c>
      <c r="G18" s="8" t="s">
        <v>595</v>
      </c>
      <c r="H18" s="9">
        <v>68.2</v>
      </c>
      <c r="I18" s="29"/>
      <c r="J18" s="30">
        <f t="shared" si="0"/>
        <v>0</v>
      </c>
      <c r="K18" s="10"/>
      <c r="L18" s="16"/>
    </row>
    <row r="19" spans="2:12" s="1" customFormat="1" ht="11.4" x14ac:dyDescent="0.2">
      <c r="B19" s="14"/>
      <c r="C19" s="5" t="s">
        <v>498</v>
      </c>
      <c r="D19" s="5" t="s">
        <v>288</v>
      </c>
      <c r="E19" s="6" t="s">
        <v>1575</v>
      </c>
      <c r="F19" s="7" t="s">
        <v>1576</v>
      </c>
      <c r="G19" s="8" t="s">
        <v>595</v>
      </c>
      <c r="H19" s="9">
        <v>196.7</v>
      </c>
      <c r="I19" s="29"/>
      <c r="J19" s="30">
        <f t="shared" si="0"/>
        <v>0</v>
      </c>
      <c r="K19" s="10"/>
      <c r="L19" s="16"/>
    </row>
    <row r="20" spans="2:12" s="1" customFormat="1" ht="11.4" x14ac:dyDescent="0.2">
      <c r="B20" s="14"/>
      <c r="C20" s="5" t="s">
        <v>441</v>
      </c>
      <c r="D20" s="5" t="s">
        <v>288</v>
      </c>
      <c r="E20" s="6" t="s">
        <v>1577</v>
      </c>
      <c r="F20" s="7" t="s">
        <v>1578</v>
      </c>
      <c r="G20" s="8" t="s">
        <v>595</v>
      </c>
      <c r="H20" s="9">
        <v>196.7</v>
      </c>
      <c r="I20" s="29"/>
      <c r="J20" s="30">
        <f t="shared" si="0"/>
        <v>0</v>
      </c>
      <c r="K20" s="10"/>
      <c r="L20" s="16"/>
    </row>
    <row r="21" spans="2:12" s="1" customFormat="1" ht="11.4" x14ac:dyDescent="0.2">
      <c r="B21" s="14"/>
      <c r="C21" s="5" t="s">
        <v>503</v>
      </c>
      <c r="D21" s="5" t="s">
        <v>288</v>
      </c>
      <c r="E21" s="6" t="s">
        <v>1579</v>
      </c>
      <c r="F21" s="7" t="s">
        <v>1462</v>
      </c>
      <c r="G21" s="8" t="s">
        <v>595</v>
      </c>
      <c r="H21" s="9">
        <v>196.7</v>
      </c>
      <c r="I21" s="29"/>
      <c r="J21" s="30">
        <f t="shared" si="0"/>
        <v>0</v>
      </c>
      <c r="K21" s="10"/>
      <c r="L21" s="16"/>
    </row>
    <row r="22" spans="2:12" s="20" customFormat="1" ht="15" x14ac:dyDescent="0.25">
      <c r="B22" s="19"/>
      <c r="D22" s="21" t="s">
        <v>283</v>
      </c>
      <c r="E22" s="22" t="s">
        <v>543</v>
      </c>
      <c r="F22" s="22" t="s">
        <v>1580</v>
      </c>
      <c r="I22" s="45"/>
      <c r="J22" s="23"/>
      <c r="K22" s="45"/>
      <c r="L22" s="36"/>
    </row>
    <row r="23" spans="2:12" s="1" customFormat="1" ht="11.4" x14ac:dyDescent="0.2">
      <c r="B23" s="14"/>
      <c r="C23" s="5" t="s">
        <v>506</v>
      </c>
      <c r="D23" s="5" t="s">
        <v>288</v>
      </c>
      <c r="E23" s="6" t="s">
        <v>1581</v>
      </c>
      <c r="F23" s="7" t="s">
        <v>1582</v>
      </c>
      <c r="G23" s="8" t="s">
        <v>595</v>
      </c>
      <c r="H23" s="9">
        <v>230</v>
      </c>
      <c r="I23" s="29"/>
      <c r="J23" s="30">
        <f t="shared" ref="J23:J28" si="1">ROUND(I23*H23,2)</f>
        <v>0</v>
      </c>
      <c r="K23" s="10"/>
      <c r="L23" s="16"/>
    </row>
    <row r="24" spans="2:12" s="1" customFormat="1" ht="11.4" x14ac:dyDescent="0.2">
      <c r="B24" s="14"/>
      <c r="C24" s="5" t="s">
        <v>509</v>
      </c>
      <c r="D24" s="5" t="s">
        <v>288</v>
      </c>
      <c r="E24" s="6" t="s">
        <v>1664</v>
      </c>
      <c r="F24" s="7" t="s">
        <v>1665</v>
      </c>
      <c r="G24" s="8" t="s">
        <v>395</v>
      </c>
      <c r="H24" s="9">
        <v>5.5</v>
      </c>
      <c r="I24" s="29"/>
      <c r="J24" s="30">
        <f t="shared" si="1"/>
        <v>0</v>
      </c>
      <c r="K24" s="10"/>
      <c r="L24" s="16"/>
    </row>
    <row r="25" spans="2:12" s="1" customFormat="1" ht="11.4" x14ac:dyDescent="0.2">
      <c r="B25" s="14"/>
      <c r="C25" s="5" t="s">
        <v>512</v>
      </c>
      <c r="D25" s="5" t="s">
        <v>288</v>
      </c>
      <c r="E25" s="6" t="s">
        <v>1666</v>
      </c>
      <c r="F25" s="7" t="s">
        <v>1667</v>
      </c>
      <c r="G25" s="8" t="s">
        <v>395</v>
      </c>
      <c r="H25" s="9">
        <v>7.1</v>
      </c>
      <c r="I25" s="29"/>
      <c r="J25" s="30">
        <f t="shared" si="1"/>
        <v>0</v>
      </c>
      <c r="K25" s="10"/>
      <c r="L25" s="16"/>
    </row>
    <row r="26" spans="2:12" s="1" customFormat="1" ht="11.4" x14ac:dyDescent="0.2">
      <c r="B26" s="14"/>
      <c r="C26" s="5" t="s">
        <v>515</v>
      </c>
      <c r="D26" s="5" t="s">
        <v>288</v>
      </c>
      <c r="E26" s="6" t="s">
        <v>1585</v>
      </c>
      <c r="F26" s="7" t="s">
        <v>1586</v>
      </c>
      <c r="G26" s="8" t="s">
        <v>395</v>
      </c>
      <c r="H26" s="9">
        <v>1.73</v>
      </c>
      <c r="I26" s="29"/>
      <c r="J26" s="30">
        <f t="shared" si="1"/>
        <v>0</v>
      </c>
      <c r="K26" s="10"/>
      <c r="L26" s="16"/>
    </row>
    <row r="27" spans="2:12" s="1" customFormat="1" ht="11.4" x14ac:dyDescent="0.2">
      <c r="B27" s="14"/>
      <c r="C27" s="5" t="s">
        <v>518</v>
      </c>
      <c r="D27" s="5" t="s">
        <v>288</v>
      </c>
      <c r="E27" s="6" t="s">
        <v>1587</v>
      </c>
      <c r="F27" s="7" t="s">
        <v>1588</v>
      </c>
      <c r="G27" s="8" t="s">
        <v>395</v>
      </c>
      <c r="H27" s="9">
        <v>20.399999999999999</v>
      </c>
      <c r="I27" s="29"/>
      <c r="J27" s="30">
        <f t="shared" si="1"/>
        <v>0</v>
      </c>
      <c r="K27" s="10"/>
      <c r="L27" s="16"/>
    </row>
    <row r="28" spans="2:12" s="1" customFormat="1" ht="11.4" x14ac:dyDescent="0.2">
      <c r="B28" s="14"/>
      <c r="C28" s="5" t="s">
        <v>521</v>
      </c>
      <c r="D28" s="5" t="s">
        <v>288</v>
      </c>
      <c r="E28" s="6" t="s">
        <v>1589</v>
      </c>
      <c r="F28" s="7" t="s">
        <v>1590</v>
      </c>
      <c r="G28" s="8" t="s">
        <v>435</v>
      </c>
      <c r="H28" s="9">
        <v>1.49</v>
      </c>
      <c r="I28" s="29"/>
      <c r="J28" s="30">
        <f t="shared" si="1"/>
        <v>0</v>
      </c>
      <c r="K28" s="10"/>
      <c r="L28" s="16"/>
    </row>
    <row r="29" spans="2:12" s="20" customFormat="1" ht="15" x14ac:dyDescent="0.25">
      <c r="B29" s="19"/>
      <c r="D29" s="21" t="s">
        <v>283</v>
      </c>
      <c r="E29" s="22" t="s">
        <v>1591</v>
      </c>
      <c r="F29" s="22" t="s">
        <v>1592</v>
      </c>
      <c r="I29" s="45"/>
      <c r="J29" s="23"/>
      <c r="K29" s="45"/>
      <c r="L29" s="36"/>
    </row>
    <row r="30" spans="2:12" s="1" customFormat="1" ht="11.4" x14ac:dyDescent="0.2">
      <c r="B30" s="14"/>
      <c r="C30" s="5" t="s">
        <v>525</v>
      </c>
      <c r="D30" s="5" t="s">
        <v>288</v>
      </c>
      <c r="E30" s="6" t="s">
        <v>1668</v>
      </c>
      <c r="F30" s="7" t="s">
        <v>1596</v>
      </c>
      <c r="G30" s="8" t="s">
        <v>595</v>
      </c>
      <c r="H30" s="9">
        <v>51.6</v>
      </c>
      <c r="I30" s="29"/>
      <c r="J30" s="30">
        <f>ROUND(I30*H30,2)</f>
        <v>0</v>
      </c>
      <c r="K30" s="10"/>
      <c r="L30" s="16"/>
    </row>
    <row r="31" spans="2:12" s="20" customFormat="1" ht="15" x14ac:dyDescent="0.25">
      <c r="B31" s="19"/>
      <c r="D31" s="21" t="s">
        <v>283</v>
      </c>
      <c r="E31" s="22" t="s">
        <v>1598</v>
      </c>
      <c r="F31" s="22" t="s">
        <v>1522</v>
      </c>
      <c r="I31" s="45"/>
      <c r="J31" s="23"/>
      <c r="K31" s="45"/>
      <c r="L31" s="36"/>
    </row>
    <row r="32" spans="2:12" s="1" customFormat="1" ht="11.4" x14ac:dyDescent="0.2">
      <c r="B32" s="14"/>
      <c r="C32" s="5" t="s">
        <v>528</v>
      </c>
      <c r="D32" s="5" t="s">
        <v>288</v>
      </c>
      <c r="E32" s="6" t="s">
        <v>1669</v>
      </c>
      <c r="F32" s="7" t="s">
        <v>1670</v>
      </c>
      <c r="G32" s="8" t="s">
        <v>291</v>
      </c>
      <c r="H32" s="9">
        <v>1</v>
      </c>
      <c r="I32" s="29"/>
      <c r="J32" s="30">
        <f>ROUND(I32*H32,2)</f>
        <v>0</v>
      </c>
      <c r="K32" s="10"/>
      <c r="L32" s="16"/>
    </row>
    <row r="33" spans="2:12" s="20" customFormat="1" ht="15" x14ac:dyDescent="0.25">
      <c r="B33" s="19"/>
      <c r="D33" s="21" t="s">
        <v>283</v>
      </c>
      <c r="E33" s="22" t="s">
        <v>1612</v>
      </c>
      <c r="F33" s="22" t="s">
        <v>1599</v>
      </c>
      <c r="I33" s="45"/>
      <c r="J33" s="23"/>
      <c r="K33" s="45"/>
      <c r="L33" s="36"/>
    </row>
    <row r="34" spans="2:12" s="1" customFormat="1" ht="11.4" x14ac:dyDescent="0.2">
      <c r="B34" s="14"/>
      <c r="C34" s="5" t="s">
        <v>531</v>
      </c>
      <c r="D34" s="5" t="s">
        <v>288</v>
      </c>
      <c r="E34" s="6" t="s">
        <v>1600</v>
      </c>
      <c r="F34" s="7" t="s">
        <v>1601</v>
      </c>
      <c r="G34" s="8" t="s">
        <v>291</v>
      </c>
      <c r="H34" s="9">
        <v>25.8</v>
      </c>
      <c r="I34" s="29"/>
      <c r="J34" s="30">
        <f t="shared" ref="J34:J39" si="2">ROUND(I34*H34,2)</f>
        <v>0</v>
      </c>
      <c r="K34" s="10"/>
      <c r="L34" s="16"/>
    </row>
    <row r="35" spans="2:12" s="1" customFormat="1" ht="11.4" x14ac:dyDescent="0.2">
      <c r="B35" s="14"/>
      <c r="C35" s="5" t="s">
        <v>534</v>
      </c>
      <c r="D35" s="5" t="s">
        <v>288</v>
      </c>
      <c r="E35" s="6" t="s">
        <v>1602</v>
      </c>
      <c r="F35" s="7" t="s">
        <v>1603</v>
      </c>
      <c r="G35" s="8" t="s">
        <v>291</v>
      </c>
      <c r="H35" s="9">
        <v>117.3</v>
      </c>
      <c r="I35" s="29"/>
      <c r="J35" s="30">
        <f t="shared" si="2"/>
        <v>0</v>
      </c>
      <c r="K35" s="10"/>
      <c r="L35" s="16"/>
    </row>
    <row r="36" spans="2:12" s="1" customFormat="1" ht="11.4" x14ac:dyDescent="0.2">
      <c r="B36" s="14"/>
      <c r="C36" s="5" t="s">
        <v>537</v>
      </c>
      <c r="D36" s="5" t="s">
        <v>288</v>
      </c>
      <c r="E36" s="6" t="s">
        <v>1604</v>
      </c>
      <c r="F36" s="7" t="s">
        <v>1605</v>
      </c>
      <c r="G36" s="8" t="s">
        <v>395</v>
      </c>
      <c r="H36" s="9">
        <v>23.7</v>
      </c>
      <c r="I36" s="29"/>
      <c r="J36" s="30">
        <f t="shared" si="2"/>
        <v>0</v>
      </c>
      <c r="K36" s="10"/>
      <c r="L36" s="16"/>
    </row>
    <row r="37" spans="2:12" s="1" customFormat="1" ht="11.4" x14ac:dyDescent="0.2">
      <c r="B37" s="14"/>
      <c r="C37" s="5" t="s">
        <v>540</v>
      </c>
      <c r="D37" s="5" t="s">
        <v>288</v>
      </c>
      <c r="E37" s="6" t="s">
        <v>1606</v>
      </c>
      <c r="F37" s="7" t="s">
        <v>1607</v>
      </c>
      <c r="G37" s="8" t="s">
        <v>435</v>
      </c>
      <c r="H37" s="9">
        <v>56.9</v>
      </c>
      <c r="I37" s="29"/>
      <c r="J37" s="30">
        <f t="shared" si="2"/>
        <v>0</v>
      </c>
      <c r="K37" s="10"/>
      <c r="L37" s="16"/>
    </row>
    <row r="38" spans="2:12" s="1" customFormat="1" ht="11.4" x14ac:dyDescent="0.2">
      <c r="B38" s="14"/>
      <c r="C38" s="5" t="s">
        <v>545</v>
      </c>
      <c r="D38" s="5" t="s">
        <v>288</v>
      </c>
      <c r="E38" s="6" t="s">
        <v>1608</v>
      </c>
      <c r="F38" s="7" t="s">
        <v>1609</v>
      </c>
      <c r="G38" s="8" t="s">
        <v>435</v>
      </c>
      <c r="H38" s="9">
        <v>56.9</v>
      </c>
      <c r="I38" s="29"/>
      <c r="J38" s="30">
        <f t="shared" si="2"/>
        <v>0</v>
      </c>
      <c r="K38" s="10"/>
      <c r="L38" s="16"/>
    </row>
    <row r="39" spans="2:12" s="1" customFormat="1" ht="11.4" x14ac:dyDescent="0.2">
      <c r="B39" s="14"/>
      <c r="C39" s="5" t="s">
        <v>548</v>
      </c>
      <c r="D39" s="5" t="s">
        <v>288</v>
      </c>
      <c r="E39" s="6" t="s">
        <v>1610</v>
      </c>
      <c r="F39" s="7" t="s">
        <v>1611</v>
      </c>
      <c r="G39" s="8" t="s">
        <v>435</v>
      </c>
      <c r="H39" s="9">
        <v>1901.3</v>
      </c>
      <c r="I39" s="29"/>
      <c r="J39" s="30">
        <f t="shared" si="2"/>
        <v>0</v>
      </c>
      <c r="K39" s="10"/>
      <c r="L39" s="16"/>
    </row>
    <row r="40" spans="2:12" s="20" customFormat="1" ht="15" x14ac:dyDescent="0.25">
      <c r="B40" s="19"/>
      <c r="D40" s="21" t="s">
        <v>283</v>
      </c>
      <c r="E40" s="22" t="s">
        <v>1671</v>
      </c>
      <c r="F40" s="22" t="s">
        <v>1613</v>
      </c>
      <c r="I40" s="45"/>
      <c r="J40" s="23"/>
      <c r="K40" s="45"/>
      <c r="L40" s="36"/>
    </row>
    <row r="41" spans="2:12" s="1" customFormat="1" ht="11.4" x14ac:dyDescent="0.2">
      <c r="B41" s="14"/>
      <c r="C41" s="5" t="s">
        <v>551</v>
      </c>
      <c r="D41" s="5" t="s">
        <v>288</v>
      </c>
      <c r="E41" s="6" t="s">
        <v>1614</v>
      </c>
      <c r="F41" s="7" t="s">
        <v>1615</v>
      </c>
      <c r="G41" s="8" t="s">
        <v>595</v>
      </c>
      <c r="H41" s="9">
        <v>132.61000000000001</v>
      </c>
      <c r="I41" s="29"/>
      <c r="J41" s="30">
        <f>ROUND(I41*H41,2)</f>
        <v>0</v>
      </c>
      <c r="K41" s="10"/>
      <c r="L41" s="16"/>
    </row>
    <row r="42" spans="2:12" s="1" customFormat="1" ht="22.95" customHeight="1" x14ac:dyDescent="0.3">
      <c r="B42" s="14"/>
      <c r="C42" s="18" t="s">
        <v>269</v>
      </c>
      <c r="J42" s="31">
        <f>SUM(J12:J41)</f>
        <v>0</v>
      </c>
      <c r="L42" s="16"/>
    </row>
    <row r="43" spans="2:12" s="1" customFormat="1" ht="6.9" customHeight="1" x14ac:dyDescent="0.2">
      <c r="B43" s="26"/>
      <c r="C43" s="27"/>
      <c r="D43" s="27"/>
      <c r="E43" s="27"/>
      <c r="F43" s="27"/>
      <c r="G43" s="27"/>
      <c r="H43" s="27"/>
      <c r="I43" s="27"/>
      <c r="J43" s="27"/>
      <c r="K43" s="27"/>
      <c r="L43" s="28"/>
    </row>
    <row r="45" spans="2:12" x14ac:dyDescent="0.2">
      <c r="J45" s="37"/>
    </row>
    <row r="46" spans="2:12" x14ac:dyDescent="0.2">
      <c r="H46" s="38"/>
    </row>
  </sheetData>
  <sheetProtection algorithmName="SHA-512" hashValue="v5Pf5F8j1am7O0POkW2/aAIcpRA8/iDeObQSLWaNesy+3w6BeAeKSahfcU3MuIzWAVA28hasIxUvGmgwHr232Q==" saltValue="zASW0xZ/3nFuDLlueSHtN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42" xr:uid="{5833579E-4924-46E2-82F5-92DBFFC3865E}">
      <formula1>ROUND(I11,2)</formula1>
    </dataValidation>
  </dataValidations>
  <hyperlinks>
    <hyperlink ref="O4" location="'Rek. obj.'!A1" display="*späť na Rek. obj." xr:uid="{5C10C5A0-37EB-492C-86C7-5F65AE8D5DC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4AA3D6-7C17-4603-95FF-92E4DFA85546}">
  <sheetPr codeName="Hárok39">
    <tabColor rgb="FF92D050"/>
    <pageSetUpPr fitToPage="1"/>
  </sheetPr>
  <dimension ref="B1:O39"/>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1672</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1657</v>
      </c>
      <c r="F12" s="7" t="s">
        <v>1658</v>
      </c>
      <c r="G12" s="8" t="s">
        <v>395</v>
      </c>
      <c r="H12" s="9">
        <v>142.5</v>
      </c>
      <c r="I12" s="29"/>
      <c r="J12" s="30">
        <f t="shared" ref="J12:J15" si="0">ROUND(I12*H12,2)</f>
        <v>0</v>
      </c>
      <c r="K12" s="10"/>
      <c r="L12" s="16"/>
    </row>
    <row r="13" spans="2:15" s="1" customFormat="1" ht="11.4" x14ac:dyDescent="0.2">
      <c r="B13" s="14"/>
      <c r="C13" s="5" t="s">
        <v>422</v>
      </c>
      <c r="D13" s="5" t="s">
        <v>288</v>
      </c>
      <c r="E13" s="6" t="s">
        <v>1621</v>
      </c>
      <c r="F13" s="7" t="s">
        <v>1622</v>
      </c>
      <c r="G13" s="8" t="s">
        <v>395</v>
      </c>
      <c r="H13" s="9">
        <v>57</v>
      </c>
      <c r="I13" s="29"/>
      <c r="J13" s="30">
        <f t="shared" si="0"/>
        <v>0</v>
      </c>
      <c r="K13" s="10"/>
      <c r="L13" s="16"/>
    </row>
    <row r="14" spans="2:15" s="20" customFormat="1" ht="22.8" x14ac:dyDescent="0.2">
      <c r="B14" s="19"/>
      <c r="C14" s="5" t="s">
        <v>443</v>
      </c>
      <c r="D14" s="5" t="s">
        <v>288</v>
      </c>
      <c r="E14" s="6" t="s">
        <v>1673</v>
      </c>
      <c r="F14" s="7" t="s">
        <v>1674</v>
      </c>
      <c r="G14" s="8" t="s">
        <v>395</v>
      </c>
      <c r="H14" s="9">
        <v>79</v>
      </c>
      <c r="I14" s="29"/>
      <c r="J14" s="30">
        <f t="shared" si="0"/>
        <v>0</v>
      </c>
      <c r="K14" s="10"/>
      <c r="L14" s="36"/>
    </row>
    <row r="15" spans="2:15" s="1" customFormat="1" ht="22.8" x14ac:dyDescent="0.2">
      <c r="B15" s="14"/>
      <c r="C15" s="5" t="s">
        <v>459</v>
      </c>
      <c r="D15" s="5" t="s">
        <v>288</v>
      </c>
      <c r="E15" s="6" t="s">
        <v>1675</v>
      </c>
      <c r="F15" s="7" t="s">
        <v>1676</v>
      </c>
      <c r="G15" s="8" t="s">
        <v>395</v>
      </c>
      <c r="H15" s="9">
        <v>1738</v>
      </c>
      <c r="I15" s="29"/>
      <c r="J15" s="30">
        <f t="shared" si="0"/>
        <v>0</v>
      </c>
      <c r="K15" s="10"/>
      <c r="L15" s="16"/>
    </row>
    <row r="16" spans="2:15" s="1" customFormat="1" ht="11.4" x14ac:dyDescent="0.2">
      <c r="B16" s="14"/>
      <c r="C16" s="5" t="s">
        <v>489</v>
      </c>
      <c r="D16" s="5" t="s">
        <v>288</v>
      </c>
      <c r="E16" s="6" t="s">
        <v>1631</v>
      </c>
      <c r="F16" s="7" t="s">
        <v>1632</v>
      </c>
      <c r="G16" s="8" t="s">
        <v>435</v>
      </c>
      <c r="H16" s="9">
        <v>161.94999999999999</v>
      </c>
      <c r="I16" s="29"/>
      <c r="J16" s="30">
        <f>ROUND(I16*H16,2)</f>
        <v>0</v>
      </c>
      <c r="K16" s="10"/>
      <c r="L16" s="16"/>
    </row>
    <row r="17" spans="2:12" s="1" customFormat="1" ht="11.4" x14ac:dyDescent="0.2">
      <c r="B17" s="14"/>
      <c r="C17" s="5" t="s">
        <v>492</v>
      </c>
      <c r="D17" s="5" t="s">
        <v>288</v>
      </c>
      <c r="E17" s="6" t="s">
        <v>396</v>
      </c>
      <c r="F17" s="7" t="s">
        <v>397</v>
      </c>
      <c r="G17" s="8" t="s">
        <v>395</v>
      </c>
      <c r="H17" s="9">
        <v>63.5</v>
      </c>
      <c r="I17" s="29"/>
      <c r="J17" s="30">
        <f t="shared" ref="J17:J34" si="1">ROUND(I17*H17,2)</f>
        <v>0</v>
      </c>
      <c r="K17" s="10"/>
      <c r="L17" s="16"/>
    </row>
    <row r="18" spans="2:12" s="20" customFormat="1" ht="25.95" customHeight="1" x14ac:dyDescent="0.25">
      <c r="B18" s="19"/>
      <c r="D18" s="21" t="s">
        <v>283</v>
      </c>
      <c r="E18" s="22" t="s">
        <v>422</v>
      </c>
      <c r="F18" s="22" t="s">
        <v>1467</v>
      </c>
      <c r="I18" s="45"/>
      <c r="J18" s="23"/>
      <c r="K18" s="45"/>
      <c r="L18" s="36"/>
    </row>
    <row r="19" spans="2:12" s="1" customFormat="1" ht="11.4" x14ac:dyDescent="0.2">
      <c r="B19" s="14"/>
      <c r="C19" s="5" t="s">
        <v>495</v>
      </c>
      <c r="D19" s="5" t="s">
        <v>288</v>
      </c>
      <c r="E19" s="6" t="s">
        <v>1677</v>
      </c>
      <c r="F19" s="7" t="s">
        <v>1678</v>
      </c>
      <c r="G19" s="8" t="s">
        <v>595</v>
      </c>
      <c r="H19" s="9">
        <v>30</v>
      </c>
      <c r="I19" s="29"/>
      <c r="J19" s="30">
        <f t="shared" si="1"/>
        <v>0</v>
      </c>
      <c r="K19" s="10"/>
      <c r="L19" s="16"/>
    </row>
    <row r="20" spans="2:12" s="1" customFormat="1" ht="22.8" x14ac:dyDescent="0.2">
      <c r="B20" s="14"/>
      <c r="C20" s="39" t="s">
        <v>498</v>
      </c>
      <c r="D20" s="39" t="s">
        <v>284</v>
      </c>
      <c r="E20" s="40" t="s">
        <v>1679</v>
      </c>
      <c r="F20" s="41" t="s">
        <v>1680</v>
      </c>
      <c r="G20" s="42" t="s">
        <v>435</v>
      </c>
      <c r="H20" s="43">
        <v>4.6500000000000004</v>
      </c>
      <c r="I20" s="29"/>
      <c r="J20" s="30">
        <f t="shared" si="1"/>
        <v>0</v>
      </c>
      <c r="K20" s="10"/>
      <c r="L20" s="16"/>
    </row>
    <row r="21" spans="2:12" s="1" customFormat="1" ht="11.4" x14ac:dyDescent="0.2">
      <c r="B21" s="14"/>
      <c r="C21" s="5" t="s">
        <v>441</v>
      </c>
      <c r="D21" s="5" t="s">
        <v>288</v>
      </c>
      <c r="E21" s="6" t="s">
        <v>1635</v>
      </c>
      <c r="F21" s="7" t="s">
        <v>1636</v>
      </c>
      <c r="G21" s="8" t="s">
        <v>395</v>
      </c>
      <c r="H21" s="9">
        <v>4.5999999999999996</v>
      </c>
      <c r="I21" s="29"/>
      <c r="J21" s="30">
        <f t="shared" si="1"/>
        <v>0</v>
      </c>
      <c r="K21" s="10"/>
      <c r="L21" s="16"/>
    </row>
    <row r="22" spans="2:12" s="1" customFormat="1" ht="11.4" x14ac:dyDescent="0.2">
      <c r="B22" s="14"/>
      <c r="C22" s="5" t="s">
        <v>503</v>
      </c>
      <c r="D22" s="5" t="s">
        <v>288</v>
      </c>
      <c r="E22" s="6" t="s">
        <v>1637</v>
      </c>
      <c r="F22" s="7" t="s">
        <v>1638</v>
      </c>
      <c r="G22" s="8" t="s">
        <v>395</v>
      </c>
      <c r="H22" s="9">
        <v>0.434</v>
      </c>
      <c r="I22" s="29"/>
      <c r="J22" s="30">
        <f t="shared" si="1"/>
        <v>0</v>
      </c>
      <c r="K22" s="10"/>
      <c r="L22" s="16"/>
    </row>
    <row r="23" spans="2:12" s="20" customFormat="1" ht="25.95" customHeight="1" x14ac:dyDescent="0.25">
      <c r="B23" s="19"/>
      <c r="D23" s="21" t="s">
        <v>283</v>
      </c>
      <c r="E23" s="22" t="s">
        <v>459</v>
      </c>
      <c r="F23" s="22" t="s">
        <v>1592</v>
      </c>
      <c r="I23" s="45"/>
      <c r="J23" s="23"/>
      <c r="K23" s="45"/>
      <c r="L23" s="36"/>
    </row>
    <row r="24" spans="2:12" s="1" customFormat="1" ht="11.4" x14ac:dyDescent="0.2">
      <c r="B24" s="14"/>
      <c r="C24" s="5" t="s">
        <v>506</v>
      </c>
      <c r="D24" s="5" t="s">
        <v>288</v>
      </c>
      <c r="E24" s="6" t="s">
        <v>1639</v>
      </c>
      <c r="F24" s="7" t="s">
        <v>1640</v>
      </c>
      <c r="G24" s="8" t="s">
        <v>395</v>
      </c>
      <c r="H24" s="9">
        <v>11.44</v>
      </c>
      <c r="I24" s="29"/>
      <c r="J24" s="30">
        <f t="shared" si="1"/>
        <v>0</v>
      </c>
      <c r="K24" s="10"/>
      <c r="L24" s="16"/>
    </row>
    <row r="25" spans="2:12" s="1" customFormat="1" ht="11.4" x14ac:dyDescent="0.2">
      <c r="B25" s="14"/>
      <c r="C25" s="5" t="s">
        <v>509</v>
      </c>
      <c r="D25" s="5" t="s">
        <v>288</v>
      </c>
      <c r="E25" s="6" t="s">
        <v>1641</v>
      </c>
      <c r="F25" s="7" t="s">
        <v>1642</v>
      </c>
      <c r="G25" s="8" t="s">
        <v>595</v>
      </c>
      <c r="H25" s="9">
        <v>20.02</v>
      </c>
      <c r="I25" s="29"/>
      <c r="J25" s="30">
        <f t="shared" si="1"/>
        <v>0</v>
      </c>
      <c r="K25" s="10"/>
      <c r="L25" s="16"/>
    </row>
    <row r="26" spans="2:12" s="1" customFormat="1" ht="11.4" x14ac:dyDescent="0.2">
      <c r="B26" s="14"/>
      <c r="C26" s="5" t="s">
        <v>512</v>
      </c>
      <c r="D26" s="5" t="s">
        <v>288</v>
      </c>
      <c r="E26" s="6" t="s">
        <v>1643</v>
      </c>
      <c r="F26" s="7" t="s">
        <v>1644</v>
      </c>
      <c r="G26" s="8" t="s">
        <v>435</v>
      </c>
      <c r="H26" s="9">
        <v>0.92</v>
      </c>
      <c r="I26" s="29"/>
      <c r="J26" s="30">
        <f t="shared" si="1"/>
        <v>0</v>
      </c>
      <c r="K26" s="10"/>
      <c r="L26" s="16"/>
    </row>
    <row r="27" spans="2:12" s="1" customFormat="1" ht="22.8" x14ac:dyDescent="0.2">
      <c r="B27" s="14"/>
      <c r="C27" s="5" t="s">
        <v>515</v>
      </c>
      <c r="D27" s="5" t="s">
        <v>288</v>
      </c>
      <c r="E27" s="6" t="s">
        <v>1645</v>
      </c>
      <c r="F27" s="7" t="s">
        <v>1646</v>
      </c>
      <c r="G27" s="8" t="s">
        <v>595</v>
      </c>
      <c r="H27" s="9">
        <v>20.440000000000001</v>
      </c>
      <c r="I27" s="29"/>
      <c r="J27" s="30">
        <f t="shared" si="1"/>
        <v>0</v>
      </c>
      <c r="K27" s="10"/>
      <c r="L27" s="16"/>
    </row>
    <row r="28" spans="2:12" s="20" customFormat="1" ht="25.95" customHeight="1" x14ac:dyDescent="0.25">
      <c r="B28" s="19"/>
      <c r="D28" s="21" t="s">
        <v>283</v>
      </c>
      <c r="E28" s="22" t="s">
        <v>441</v>
      </c>
      <c r="F28" s="22" t="s">
        <v>442</v>
      </c>
      <c r="I28" s="45"/>
      <c r="J28" s="23"/>
      <c r="K28" s="45"/>
      <c r="L28" s="36"/>
    </row>
    <row r="29" spans="2:12" s="1" customFormat="1" ht="11.4" x14ac:dyDescent="0.2">
      <c r="B29" s="14"/>
      <c r="C29" s="5" t="s">
        <v>518</v>
      </c>
      <c r="D29" s="5" t="s">
        <v>288</v>
      </c>
      <c r="E29" s="6" t="s">
        <v>1651</v>
      </c>
      <c r="F29" s="7" t="s">
        <v>1652</v>
      </c>
      <c r="G29" s="8" t="s">
        <v>291</v>
      </c>
      <c r="H29" s="9">
        <v>14.3</v>
      </c>
      <c r="I29" s="29"/>
      <c r="J29" s="30">
        <f t="shared" si="1"/>
        <v>0</v>
      </c>
      <c r="K29" s="10"/>
      <c r="L29" s="16"/>
    </row>
    <row r="30" spans="2:12" s="1" customFormat="1" ht="11.4" x14ac:dyDescent="0.2">
      <c r="B30" s="14"/>
      <c r="C30" s="5" t="s">
        <v>521</v>
      </c>
      <c r="D30" s="5" t="s">
        <v>288</v>
      </c>
      <c r="E30" s="6" t="s">
        <v>1535</v>
      </c>
      <c r="F30" s="7" t="s">
        <v>1536</v>
      </c>
      <c r="G30" s="8" t="s">
        <v>291</v>
      </c>
      <c r="H30" s="9">
        <v>7.8</v>
      </c>
      <c r="I30" s="29"/>
      <c r="J30" s="30">
        <f t="shared" si="1"/>
        <v>0</v>
      </c>
      <c r="K30" s="10"/>
      <c r="L30" s="16"/>
    </row>
    <row r="31" spans="2:12" s="1" customFormat="1" ht="22.8" x14ac:dyDescent="0.2">
      <c r="B31" s="14"/>
      <c r="C31" s="39" t="s">
        <v>525</v>
      </c>
      <c r="D31" s="39" t="s">
        <v>284</v>
      </c>
      <c r="E31" s="40" t="s">
        <v>1681</v>
      </c>
      <c r="F31" s="41" t="s">
        <v>1682</v>
      </c>
      <c r="G31" s="42" t="s">
        <v>314</v>
      </c>
      <c r="H31" s="43">
        <v>27</v>
      </c>
      <c r="I31" s="29"/>
      <c r="J31" s="30">
        <f t="shared" si="1"/>
        <v>0</v>
      </c>
      <c r="K31" s="10"/>
      <c r="L31" s="16"/>
    </row>
    <row r="32" spans="2:12" s="20" customFormat="1" ht="25.95" customHeight="1" x14ac:dyDescent="0.25">
      <c r="B32" s="19"/>
      <c r="D32" s="21" t="s">
        <v>283</v>
      </c>
      <c r="E32" s="22" t="s">
        <v>1350</v>
      </c>
      <c r="F32" s="22" t="s">
        <v>1351</v>
      </c>
      <c r="I32" s="45"/>
      <c r="J32" s="23"/>
      <c r="K32" s="45"/>
      <c r="L32" s="36"/>
    </row>
    <row r="33" spans="2:12" s="20" customFormat="1" ht="25.95" customHeight="1" x14ac:dyDescent="0.25">
      <c r="B33" s="19"/>
      <c r="D33" s="21" t="s">
        <v>283</v>
      </c>
      <c r="E33" s="22" t="s">
        <v>1653</v>
      </c>
      <c r="F33" s="22" t="s">
        <v>1613</v>
      </c>
      <c r="I33" s="45"/>
      <c r="J33" s="23"/>
      <c r="K33" s="45"/>
      <c r="L33" s="36"/>
    </row>
    <row r="34" spans="2:12" s="1" customFormat="1" ht="22.8" x14ac:dyDescent="0.2">
      <c r="B34" s="14"/>
      <c r="C34" s="5" t="s">
        <v>528</v>
      </c>
      <c r="D34" s="5" t="s">
        <v>288</v>
      </c>
      <c r="E34" s="6" t="s">
        <v>1654</v>
      </c>
      <c r="F34" s="7" t="s">
        <v>1655</v>
      </c>
      <c r="G34" s="8" t="s">
        <v>595</v>
      </c>
      <c r="H34" s="9">
        <v>71.5</v>
      </c>
      <c r="I34" s="29"/>
      <c r="J34" s="30">
        <f t="shared" si="1"/>
        <v>0</v>
      </c>
      <c r="K34" s="10"/>
      <c r="L34" s="16"/>
    </row>
    <row r="35" spans="2:12" s="1" customFormat="1" ht="22.95" customHeight="1" x14ac:dyDescent="0.3">
      <c r="B35" s="14"/>
      <c r="C35" s="18" t="s">
        <v>269</v>
      </c>
      <c r="J35" s="31">
        <f>SUM(J12:J34)</f>
        <v>0</v>
      </c>
      <c r="L35" s="16"/>
    </row>
    <row r="36" spans="2:12" s="1" customFormat="1" ht="6.9" customHeight="1" x14ac:dyDescent="0.2">
      <c r="B36" s="26"/>
      <c r="C36" s="27"/>
      <c r="D36" s="27"/>
      <c r="E36" s="27"/>
      <c r="F36" s="27"/>
      <c r="G36" s="27"/>
      <c r="H36" s="27"/>
      <c r="I36" s="27"/>
      <c r="J36" s="27"/>
      <c r="K36" s="27"/>
      <c r="L36" s="28"/>
    </row>
    <row r="38" spans="2:12" x14ac:dyDescent="0.2">
      <c r="J38" s="37"/>
    </row>
    <row r="39" spans="2:12" x14ac:dyDescent="0.2">
      <c r="H39" s="38"/>
    </row>
  </sheetData>
  <sheetProtection algorithmName="SHA-512" hashValue="6tXJoS3NdfbNAM6XonYB0kwvmKQSbv6glNBujujJ10z78ixSuvPrDN4USsblIrv4Lurf4oyw3/YB/mf9wlFzdQ==" saltValue="UH64ZKPZCrUzVZnrcu50Z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5" xr:uid="{0A3A58AE-CF55-4DB2-8495-4B1631E77044}">
      <formula1>ROUND(I11,2)</formula1>
    </dataValidation>
  </dataValidations>
  <hyperlinks>
    <hyperlink ref="O4" location="'Rek. obj.'!A1" display="*späť na Rek. obj." xr:uid="{3C1EE71B-81A1-46FF-BE5C-5AB4E187A4B9}"/>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7DB32E-BA7A-43C1-B706-C520424CB70A}">
  <sheetPr codeName="Hárok40">
    <tabColor rgb="FF92D050"/>
    <pageSetUpPr fitToPage="1"/>
  </sheetPr>
  <dimension ref="B1:O34"/>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1683</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1684</v>
      </c>
      <c r="F12" s="7" t="s">
        <v>1685</v>
      </c>
      <c r="G12" s="8" t="s">
        <v>395</v>
      </c>
      <c r="H12" s="9">
        <v>607.20000000000005</v>
      </c>
      <c r="I12" s="29"/>
      <c r="J12" s="30">
        <f t="shared" ref="J12:J15" si="0">ROUND(I12*H12,2)</f>
        <v>0</v>
      </c>
      <c r="K12" s="10"/>
      <c r="L12" s="16"/>
    </row>
    <row r="13" spans="2:15" s="1" customFormat="1" ht="22.8" x14ac:dyDescent="0.2">
      <c r="B13" s="14"/>
      <c r="C13" s="5" t="s">
        <v>422</v>
      </c>
      <c r="D13" s="5" t="s">
        <v>288</v>
      </c>
      <c r="E13" s="6" t="s">
        <v>1400</v>
      </c>
      <c r="F13" s="7" t="s">
        <v>1401</v>
      </c>
      <c r="G13" s="8" t="s">
        <v>395</v>
      </c>
      <c r="H13" s="9">
        <v>307.2</v>
      </c>
      <c r="I13" s="29"/>
      <c r="J13" s="30">
        <f t="shared" si="0"/>
        <v>0</v>
      </c>
      <c r="K13" s="10"/>
      <c r="L13" s="16"/>
    </row>
    <row r="14" spans="2:15" s="20" customFormat="1" ht="11.4" x14ac:dyDescent="0.2">
      <c r="B14" s="19"/>
      <c r="C14" s="5" t="s">
        <v>443</v>
      </c>
      <c r="D14" s="5" t="s">
        <v>288</v>
      </c>
      <c r="E14" s="6" t="s">
        <v>1402</v>
      </c>
      <c r="F14" s="7" t="s">
        <v>1403</v>
      </c>
      <c r="G14" s="8" t="s">
        <v>395</v>
      </c>
      <c r="H14" s="9">
        <v>182.16</v>
      </c>
      <c r="I14" s="29"/>
      <c r="J14" s="30">
        <f t="shared" si="0"/>
        <v>0</v>
      </c>
      <c r="K14" s="10"/>
      <c r="L14" s="36"/>
    </row>
    <row r="15" spans="2:15" s="1" customFormat="1" ht="22.8" x14ac:dyDescent="0.2">
      <c r="B15" s="14"/>
      <c r="C15" s="5" t="s">
        <v>459</v>
      </c>
      <c r="D15" s="5" t="s">
        <v>288</v>
      </c>
      <c r="E15" s="6" t="s">
        <v>1627</v>
      </c>
      <c r="F15" s="7" t="s">
        <v>1628</v>
      </c>
      <c r="G15" s="8" t="s">
        <v>395</v>
      </c>
      <c r="H15" s="9">
        <v>607.20000000000005</v>
      </c>
      <c r="I15" s="29"/>
      <c r="J15" s="30">
        <f t="shared" si="0"/>
        <v>0</v>
      </c>
      <c r="K15" s="10"/>
      <c r="L15" s="16"/>
    </row>
    <row r="16" spans="2:15" s="1" customFormat="1" ht="22.8" x14ac:dyDescent="0.2">
      <c r="B16" s="14"/>
      <c r="C16" s="5" t="s">
        <v>489</v>
      </c>
      <c r="D16" s="5" t="s">
        <v>288</v>
      </c>
      <c r="E16" s="6" t="s">
        <v>1629</v>
      </c>
      <c r="F16" s="7" t="s">
        <v>1630</v>
      </c>
      <c r="G16" s="8" t="s">
        <v>395</v>
      </c>
      <c r="H16" s="9">
        <v>16394.400000000001</v>
      </c>
      <c r="I16" s="29"/>
      <c r="J16" s="30">
        <f>ROUND(I16*H16,2)</f>
        <v>0</v>
      </c>
      <c r="K16" s="10"/>
      <c r="L16" s="16"/>
    </row>
    <row r="17" spans="2:12" s="1" customFormat="1" ht="11.4" x14ac:dyDescent="0.2">
      <c r="B17" s="14"/>
      <c r="C17" s="5" t="s">
        <v>492</v>
      </c>
      <c r="D17" s="5" t="s">
        <v>288</v>
      </c>
      <c r="E17" s="6" t="s">
        <v>1686</v>
      </c>
      <c r="F17" s="7" t="s">
        <v>1687</v>
      </c>
      <c r="G17" s="8" t="s">
        <v>395</v>
      </c>
      <c r="H17" s="9">
        <v>324</v>
      </c>
      <c r="I17" s="29"/>
      <c r="J17" s="30">
        <f t="shared" ref="J17:J29" si="1">ROUND(I17*H17,2)</f>
        <v>0</v>
      </c>
      <c r="K17" s="10"/>
      <c r="L17" s="16"/>
    </row>
    <row r="18" spans="2:12" s="1" customFormat="1" ht="11.4" x14ac:dyDescent="0.2">
      <c r="B18" s="14"/>
      <c r="C18" s="5" t="s">
        <v>495</v>
      </c>
      <c r="D18" s="5" t="s">
        <v>288</v>
      </c>
      <c r="E18" s="6" t="s">
        <v>1631</v>
      </c>
      <c r="F18" s="7" t="s">
        <v>1632</v>
      </c>
      <c r="G18" s="8" t="s">
        <v>435</v>
      </c>
      <c r="H18" s="9">
        <v>1092.96</v>
      </c>
      <c r="I18" s="29"/>
      <c r="J18" s="30">
        <f t="shared" si="1"/>
        <v>0</v>
      </c>
      <c r="K18" s="10"/>
      <c r="L18" s="16"/>
    </row>
    <row r="19" spans="2:12" s="1" customFormat="1" ht="11.4" x14ac:dyDescent="0.2">
      <c r="B19" s="14"/>
      <c r="C19" s="5" t="s">
        <v>498</v>
      </c>
      <c r="D19" s="5" t="s">
        <v>288</v>
      </c>
      <c r="E19" s="6" t="s">
        <v>1688</v>
      </c>
      <c r="F19" s="7" t="s">
        <v>1689</v>
      </c>
      <c r="G19" s="8" t="s">
        <v>595</v>
      </c>
      <c r="H19" s="9">
        <v>324</v>
      </c>
      <c r="I19" s="29"/>
      <c r="J19" s="30">
        <f t="shared" si="1"/>
        <v>0</v>
      </c>
      <c r="K19" s="10"/>
      <c r="L19" s="16"/>
    </row>
    <row r="20" spans="2:12" s="1" customFormat="1" ht="11.4" x14ac:dyDescent="0.2">
      <c r="B20" s="14"/>
      <c r="C20" s="5" t="s">
        <v>441</v>
      </c>
      <c r="D20" s="5" t="s">
        <v>288</v>
      </c>
      <c r="E20" s="6" t="s">
        <v>1465</v>
      </c>
      <c r="F20" s="7" t="s">
        <v>1466</v>
      </c>
      <c r="G20" s="8" t="s">
        <v>595</v>
      </c>
      <c r="H20" s="9">
        <v>324</v>
      </c>
      <c r="I20" s="29"/>
      <c r="J20" s="30">
        <f t="shared" si="1"/>
        <v>0</v>
      </c>
      <c r="K20" s="10"/>
      <c r="L20" s="16"/>
    </row>
    <row r="21" spans="2:12" s="1" customFormat="1" ht="11.4" x14ac:dyDescent="0.2">
      <c r="B21" s="14"/>
      <c r="C21" s="5" t="s">
        <v>503</v>
      </c>
      <c r="D21" s="5" t="s">
        <v>288</v>
      </c>
      <c r="E21" s="6" t="s">
        <v>1461</v>
      </c>
      <c r="F21" s="7" t="s">
        <v>1462</v>
      </c>
      <c r="G21" s="8" t="s">
        <v>595</v>
      </c>
      <c r="H21" s="9">
        <v>324</v>
      </c>
      <c r="I21" s="29"/>
      <c r="J21" s="30">
        <f t="shared" si="1"/>
        <v>0</v>
      </c>
      <c r="K21" s="10"/>
      <c r="L21" s="16"/>
    </row>
    <row r="22" spans="2:12" s="1" customFormat="1" ht="22.8" x14ac:dyDescent="0.2">
      <c r="B22" s="14"/>
      <c r="C22" s="39" t="s">
        <v>506</v>
      </c>
      <c r="D22" s="39" t="s">
        <v>284</v>
      </c>
      <c r="E22" s="40" t="s">
        <v>1463</v>
      </c>
      <c r="F22" s="41" t="s">
        <v>1464</v>
      </c>
      <c r="G22" s="42" t="s">
        <v>336</v>
      </c>
      <c r="H22" s="43">
        <v>10.012</v>
      </c>
      <c r="I22" s="29"/>
      <c r="J22" s="30">
        <f t="shared" si="1"/>
        <v>0</v>
      </c>
      <c r="K22" s="10"/>
      <c r="L22" s="16"/>
    </row>
    <row r="23" spans="2:12" s="20" customFormat="1" ht="15" x14ac:dyDescent="0.25">
      <c r="B23" s="19"/>
      <c r="D23" s="21" t="s">
        <v>283</v>
      </c>
      <c r="E23" s="22" t="s">
        <v>441</v>
      </c>
      <c r="F23" s="22" t="s">
        <v>442</v>
      </c>
      <c r="I23" s="45"/>
      <c r="J23" s="23"/>
      <c r="K23" s="45"/>
      <c r="L23" s="36"/>
    </row>
    <row r="24" spans="2:12" s="1" customFormat="1" ht="11.4" x14ac:dyDescent="0.2">
      <c r="B24" s="14"/>
      <c r="C24" s="5" t="s">
        <v>509</v>
      </c>
      <c r="D24" s="5" t="s">
        <v>288</v>
      </c>
      <c r="E24" s="6" t="s">
        <v>1690</v>
      </c>
      <c r="F24" s="7" t="s">
        <v>1691</v>
      </c>
      <c r="G24" s="8" t="s">
        <v>395</v>
      </c>
      <c r="H24" s="9">
        <v>32.28</v>
      </c>
      <c r="I24" s="29"/>
      <c r="J24" s="30">
        <f t="shared" si="1"/>
        <v>0</v>
      </c>
      <c r="K24" s="10"/>
      <c r="L24" s="16"/>
    </row>
    <row r="25" spans="2:12" s="1" customFormat="1" ht="11.4" x14ac:dyDescent="0.2">
      <c r="B25" s="14"/>
      <c r="C25" s="5" t="s">
        <v>512</v>
      </c>
      <c r="D25" s="5" t="s">
        <v>288</v>
      </c>
      <c r="E25" s="6" t="s">
        <v>1692</v>
      </c>
      <c r="F25" s="7" t="s">
        <v>1693</v>
      </c>
      <c r="G25" s="8" t="s">
        <v>435</v>
      </c>
      <c r="H25" s="9">
        <v>71.016000000000005</v>
      </c>
      <c r="I25" s="29"/>
      <c r="J25" s="30">
        <f t="shared" si="1"/>
        <v>0</v>
      </c>
      <c r="K25" s="10"/>
      <c r="L25" s="16"/>
    </row>
    <row r="26" spans="2:12" s="1" customFormat="1" ht="11.4" x14ac:dyDescent="0.2">
      <c r="B26" s="14"/>
      <c r="C26" s="5" t="s">
        <v>515</v>
      </c>
      <c r="D26" s="5" t="s">
        <v>288</v>
      </c>
      <c r="E26" s="6" t="s">
        <v>1694</v>
      </c>
      <c r="F26" s="7" t="s">
        <v>1695</v>
      </c>
      <c r="G26" s="8" t="s">
        <v>435</v>
      </c>
      <c r="H26" s="9">
        <v>2059.4639999999999</v>
      </c>
      <c r="I26" s="29"/>
      <c r="J26" s="30">
        <f t="shared" si="1"/>
        <v>0</v>
      </c>
      <c r="K26" s="10"/>
      <c r="L26" s="16"/>
    </row>
    <row r="27" spans="2:12" s="1" customFormat="1" ht="11.4" x14ac:dyDescent="0.2">
      <c r="B27" s="14"/>
      <c r="C27" s="5" t="s">
        <v>518</v>
      </c>
      <c r="D27" s="5" t="s">
        <v>288</v>
      </c>
      <c r="E27" s="6" t="s">
        <v>444</v>
      </c>
      <c r="F27" s="7" t="s">
        <v>1345</v>
      </c>
      <c r="G27" s="8" t="s">
        <v>435</v>
      </c>
      <c r="H27" s="9">
        <v>71.016000000000005</v>
      </c>
      <c r="I27" s="29"/>
      <c r="J27" s="30">
        <f t="shared" si="1"/>
        <v>0</v>
      </c>
      <c r="K27" s="10"/>
      <c r="L27" s="16"/>
    </row>
    <row r="28" spans="2:12" s="20" customFormat="1" ht="15" x14ac:dyDescent="0.25">
      <c r="B28" s="19"/>
      <c r="D28" s="21" t="s">
        <v>283</v>
      </c>
      <c r="E28" s="22" t="s">
        <v>1559</v>
      </c>
      <c r="F28" s="22" t="s">
        <v>1560</v>
      </c>
      <c r="I28" s="45"/>
      <c r="J28" s="23"/>
      <c r="K28" s="45"/>
      <c r="L28" s="36"/>
    </row>
    <row r="29" spans="2:12" s="1" customFormat="1" ht="11.4" x14ac:dyDescent="0.2">
      <c r="B29" s="14"/>
      <c r="C29" s="5" t="s">
        <v>521</v>
      </c>
      <c r="D29" s="5" t="s">
        <v>288</v>
      </c>
      <c r="E29" s="6" t="s">
        <v>1696</v>
      </c>
      <c r="F29" s="7" t="s">
        <v>1697</v>
      </c>
      <c r="G29" s="8" t="s">
        <v>435</v>
      </c>
      <c r="H29" s="9">
        <v>0.27300000000000002</v>
      </c>
      <c r="I29" s="29"/>
      <c r="J29" s="30">
        <f t="shared" si="1"/>
        <v>0</v>
      </c>
      <c r="K29" s="10"/>
      <c r="L29" s="16"/>
    </row>
    <row r="30" spans="2:12" s="1" customFormat="1" ht="22.95" customHeight="1" x14ac:dyDescent="0.3">
      <c r="B30" s="14"/>
      <c r="C30" s="18" t="s">
        <v>269</v>
      </c>
      <c r="J30" s="31">
        <f>SUM(J12:J29)</f>
        <v>0</v>
      </c>
      <c r="L30" s="16"/>
    </row>
    <row r="31" spans="2:12" s="1" customFormat="1" ht="6.9" customHeight="1" x14ac:dyDescent="0.2">
      <c r="B31" s="26"/>
      <c r="C31" s="27"/>
      <c r="D31" s="27"/>
      <c r="E31" s="27"/>
      <c r="F31" s="27"/>
      <c r="G31" s="27"/>
      <c r="H31" s="27"/>
      <c r="I31" s="27"/>
      <c r="J31" s="27"/>
      <c r="K31" s="27"/>
      <c r="L31" s="28"/>
    </row>
    <row r="33" spans="8:10" x14ac:dyDescent="0.2">
      <c r="J33" s="37"/>
    </row>
    <row r="34" spans="8:10" x14ac:dyDescent="0.2">
      <c r="H34" s="38"/>
    </row>
  </sheetData>
  <sheetProtection algorithmName="SHA-512" hashValue="6nwFn/HIdJ5QBUoeEvbKVdDF0c7TN9cxMuEDL5B0lJZQJ/hIslCeCvxzJdfbfUH/BrMx5eZRQ45RGV9a3I6FbQ==" saltValue="vaqkyw9VmjCzfmNMqLpEI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0" xr:uid="{E321F95D-0657-41B2-87CF-81708CB9A51F}">
      <formula1>ROUND(I11,2)</formula1>
    </dataValidation>
  </dataValidations>
  <hyperlinks>
    <hyperlink ref="O4" location="'Rek. obj.'!A1" display="*späť na Rek. obj." xr:uid="{DEF1DE74-FFA7-46D4-95C7-079C2A812195}"/>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311234-E4A1-4447-877D-567C11AE5060}">
  <sheetPr codeName="Hárok41">
    <tabColor rgb="FF92D050"/>
    <pageSetUpPr fitToPage="1"/>
  </sheetPr>
  <dimension ref="B1:O39"/>
  <sheetViews>
    <sheetView showGridLines="0" zoomScaleNormal="100" workbookViewId="0">
      <pane ySplit="9" topLeftCell="A11"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1698</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1699</v>
      </c>
      <c r="F12" s="7" t="s">
        <v>1700</v>
      </c>
      <c r="G12" s="8" t="s">
        <v>395</v>
      </c>
      <c r="H12" s="9">
        <v>1434</v>
      </c>
      <c r="I12" s="29"/>
      <c r="J12" s="30">
        <f t="shared" ref="J12:J15" si="0">ROUND(I12*H12,2)</f>
        <v>0</v>
      </c>
      <c r="K12" s="10"/>
      <c r="L12" s="16"/>
    </row>
    <row r="13" spans="2:15" s="1" customFormat="1" ht="22.8" x14ac:dyDescent="0.2">
      <c r="B13" s="14"/>
      <c r="C13" s="5" t="s">
        <v>422</v>
      </c>
      <c r="D13" s="5" t="s">
        <v>288</v>
      </c>
      <c r="E13" s="6" t="s">
        <v>1400</v>
      </c>
      <c r="F13" s="7" t="s">
        <v>1401</v>
      </c>
      <c r="G13" s="8" t="s">
        <v>395</v>
      </c>
      <c r="H13" s="9">
        <v>1434</v>
      </c>
      <c r="I13" s="29"/>
      <c r="J13" s="30">
        <f t="shared" si="0"/>
        <v>0</v>
      </c>
      <c r="K13" s="10"/>
      <c r="L13" s="16"/>
    </row>
    <row r="14" spans="2:15" s="20" customFormat="1" ht="11.4" x14ac:dyDescent="0.2">
      <c r="B14" s="19"/>
      <c r="C14" s="5" t="s">
        <v>443</v>
      </c>
      <c r="D14" s="5" t="s">
        <v>288</v>
      </c>
      <c r="E14" s="6" t="s">
        <v>1402</v>
      </c>
      <c r="F14" s="7" t="s">
        <v>1403</v>
      </c>
      <c r="G14" s="8" t="s">
        <v>395</v>
      </c>
      <c r="H14" s="9">
        <v>430.2</v>
      </c>
      <c r="I14" s="29"/>
      <c r="J14" s="30">
        <f t="shared" si="0"/>
        <v>0</v>
      </c>
      <c r="K14" s="10"/>
      <c r="L14" s="36"/>
    </row>
    <row r="15" spans="2:15" s="1" customFormat="1" ht="22.8" x14ac:dyDescent="0.2">
      <c r="B15" s="14"/>
      <c r="C15" s="5" t="s">
        <v>459</v>
      </c>
      <c r="D15" s="5" t="s">
        <v>288</v>
      </c>
      <c r="E15" s="6" t="s">
        <v>1701</v>
      </c>
      <c r="F15" s="7" t="s">
        <v>1702</v>
      </c>
      <c r="G15" s="8" t="s">
        <v>395</v>
      </c>
      <c r="H15" s="9">
        <v>1434</v>
      </c>
      <c r="I15" s="29"/>
      <c r="J15" s="30">
        <f t="shared" si="0"/>
        <v>0</v>
      </c>
      <c r="K15" s="10"/>
      <c r="L15" s="16"/>
    </row>
    <row r="16" spans="2:15" s="1" customFormat="1" ht="22.8" x14ac:dyDescent="0.2">
      <c r="B16" s="14"/>
      <c r="C16" s="5" t="s">
        <v>489</v>
      </c>
      <c r="D16" s="5" t="s">
        <v>288</v>
      </c>
      <c r="E16" s="6" t="s">
        <v>1703</v>
      </c>
      <c r="F16" s="7" t="s">
        <v>1704</v>
      </c>
      <c r="G16" s="8" t="s">
        <v>395</v>
      </c>
      <c r="H16" s="9">
        <v>38718</v>
      </c>
      <c r="I16" s="29"/>
      <c r="J16" s="30">
        <f>ROUND(I16*H16,2)</f>
        <v>0</v>
      </c>
      <c r="K16" s="10"/>
      <c r="L16" s="16"/>
    </row>
    <row r="17" spans="2:12" s="1" customFormat="1" ht="11.4" x14ac:dyDescent="0.2">
      <c r="B17" s="14"/>
      <c r="C17" s="5" t="s">
        <v>492</v>
      </c>
      <c r="D17" s="5" t="s">
        <v>288</v>
      </c>
      <c r="E17" s="6" t="s">
        <v>1705</v>
      </c>
      <c r="F17" s="7" t="s">
        <v>1706</v>
      </c>
      <c r="G17" s="8" t="s">
        <v>395</v>
      </c>
      <c r="H17" s="9">
        <v>1434</v>
      </c>
      <c r="I17" s="29"/>
      <c r="J17" s="30">
        <f t="shared" ref="J17:J34" si="1">ROUND(I17*H17,2)</f>
        <v>0</v>
      </c>
      <c r="K17" s="10"/>
      <c r="L17" s="16"/>
    </row>
    <row r="18" spans="2:12" s="1" customFormat="1" ht="11.4" x14ac:dyDescent="0.2">
      <c r="B18" s="14"/>
      <c r="C18" s="5" t="s">
        <v>495</v>
      </c>
      <c r="D18" s="5" t="s">
        <v>288</v>
      </c>
      <c r="E18" s="6" t="s">
        <v>1631</v>
      </c>
      <c r="F18" s="7" t="s">
        <v>1632</v>
      </c>
      <c r="G18" s="8" t="s">
        <v>435</v>
      </c>
      <c r="H18" s="9">
        <v>2939.7</v>
      </c>
      <c r="I18" s="29"/>
      <c r="J18" s="30">
        <f t="shared" si="1"/>
        <v>0</v>
      </c>
      <c r="K18" s="10"/>
      <c r="L18" s="16"/>
    </row>
    <row r="19" spans="2:12" s="1" customFormat="1" ht="11.4" x14ac:dyDescent="0.2">
      <c r="B19" s="14"/>
      <c r="C19" s="5" t="s">
        <v>498</v>
      </c>
      <c r="D19" s="5" t="s">
        <v>288</v>
      </c>
      <c r="E19" s="6" t="s">
        <v>1459</v>
      </c>
      <c r="F19" s="7" t="s">
        <v>1460</v>
      </c>
      <c r="G19" s="8" t="s">
        <v>595</v>
      </c>
      <c r="H19" s="9">
        <v>528</v>
      </c>
      <c r="I19" s="29"/>
      <c r="J19" s="30">
        <f t="shared" si="1"/>
        <v>0</v>
      </c>
      <c r="K19" s="10"/>
      <c r="L19" s="16"/>
    </row>
    <row r="20" spans="2:12" s="1" customFormat="1" ht="11.4" x14ac:dyDescent="0.2">
      <c r="B20" s="14"/>
      <c r="C20" s="5" t="s">
        <v>441</v>
      </c>
      <c r="D20" s="5" t="s">
        <v>288</v>
      </c>
      <c r="E20" s="6" t="s">
        <v>1465</v>
      </c>
      <c r="F20" s="7" t="s">
        <v>1466</v>
      </c>
      <c r="G20" s="8" t="s">
        <v>595</v>
      </c>
      <c r="H20" s="9">
        <v>528</v>
      </c>
      <c r="I20" s="29"/>
      <c r="J20" s="30">
        <f t="shared" si="1"/>
        <v>0</v>
      </c>
      <c r="K20" s="10"/>
      <c r="L20" s="16"/>
    </row>
    <row r="21" spans="2:12" s="1" customFormat="1" ht="11.4" x14ac:dyDescent="0.2">
      <c r="B21" s="14"/>
      <c r="C21" s="5" t="s">
        <v>503</v>
      </c>
      <c r="D21" s="5" t="s">
        <v>288</v>
      </c>
      <c r="E21" s="6" t="s">
        <v>1461</v>
      </c>
      <c r="F21" s="7" t="s">
        <v>1462</v>
      </c>
      <c r="G21" s="8" t="s">
        <v>595</v>
      </c>
      <c r="H21" s="9">
        <v>528</v>
      </c>
      <c r="I21" s="29"/>
      <c r="J21" s="30">
        <f t="shared" si="1"/>
        <v>0</v>
      </c>
      <c r="K21" s="10"/>
      <c r="L21" s="16"/>
    </row>
    <row r="22" spans="2:12" s="1" customFormat="1" ht="22.8" x14ac:dyDescent="0.2">
      <c r="B22" s="14"/>
      <c r="C22" s="39" t="s">
        <v>506</v>
      </c>
      <c r="D22" s="39" t="s">
        <v>284</v>
      </c>
      <c r="E22" s="40" t="s">
        <v>1463</v>
      </c>
      <c r="F22" s="41" t="s">
        <v>1464</v>
      </c>
      <c r="G22" s="42" t="s">
        <v>336</v>
      </c>
      <c r="H22" s="43">
        <v>16.315000000000001</v>
      </c>
      <c r="I22" s="29"/>
      <c r="J22" s="30">
        <f t="shared" si="1"/>
        <v>0</v>
      </c>
      <c r="K22" s="10"/>
      <c r="L22" s="16"/>
    </row>
    <row r="23" spans="2:12" s="20" customFormat="1" ht="15" x14ac:dyDescent="0.25">
      <c r="B23" s="19"/>
      <c r="D23" s="21" t="s">
        <v>283</v>
      </c>
      <c r="E23" s="22" t="s">
        <v>459</v>
      </c>
      <c r="F23" s="22" t="s">
        <v>1592</v>
      </c>
      <c r="I23" s="45"/>
      <c r="J23" s="23"/>
      <c r="K23" s="45"/>
      <c r="L23" s="36"/>
    </row>
    <row r="24" spans="2:12" s="1" customFormat="1" ht="11.4" x14ac:dyDescent="0.2">
      <c r="B24" s="14"/>
      <c r="C24" s="5" t="s">
        <v>509</v>
      </c>
      <c r="D24" s="5" t="s">
        <v>288</v>
      </c>
      <c r="E24" s="6" t="s">
        <v>1707</v>
      </c>
      <c r="F24" s="7" t="s">
        <v>1708</v>
      </c>
      <c r="G24" s="8" t="s">
        <v>595</v>
      </c>
      <c r="H24" s="9">
        <v>132.76</v>
      </c>
      <c r="I24" s="29"/>
      <c r="J24" s="30">
        <f t="shared" si="1"/>
        <v>0</v>
      </c>
      <c r="K24" s="10"/>
      <c r="L24" s="16"/>
    </row>
    <row r="25" spans="2:12" s="20" customFormat="1" ht="15" x14ac:dyDescent="0.25">
      <c r="B25" s="19"/>
      <c r="D25" s="21" t="s">
        <v>283</v>
      </c>
      <c r="E25" s="22" t="s">
        <v>489</v>
      </c>
      <c r="F25" s="22" t="s">
        <v>1505</v>
      </c>
      <c r="I25" s="45"/>
      <c r="J25" s="23"/>
      <c r="K25" s="45"/>
      <c r="L25" s="36"/>
    </row>
    <row r="26" spans="2:12" s="1" customFormat="1" ht="11.4" x14ac:dyDescent="0.2">
      <c r="B26" s="14"/>
      <c r="C26" s="5" t="s">
        <v>512</v>
      </c>
      <c r="D26" s="5" t="s">
        <v>288</v>
      </c>
      <c r="E26" s="6" t="s">
        <v>1709</v>
      </c>
      <c r="F26" s="7" t="s">
        <v>1710</v>
      </c>
      <c r="G26" s="8" t="s">
        <v>595</v>
      </c>
      <c r="H26" s="9">
        <v>132.76</v>
      </c>
      <c r="I26" s="29"/>
      <c r="J26" s="30">
        <f t="shared" si="1"/>
        <v>0</v>
      </c>
      <c r="K26" s="10"/>
      <c r="L26" s="16"/>
    </row>
    <row r="27" spans="2:12" s="1" customFormat="1" ht="11.4" x14ac:dyDescent="0.2">
      <c r="B27" s="14"/>
      <c r="C27" s="5" t="s">
        <v>515</v>
      </c>
      <c r="D27" s="5" t="s">
        <v>288</v>
      </c>
      <c r="E27" s="6" t="s">
        <v>1711</v>
      </c>
      <c r="F27" s="7" t="s">
        <v>1712</v>
      </c>
      <c r="G27" s="8" t="s">
        <v>595</v>
      </c>
      <c r="H27" s="9">
        <v>132.76</v>
      </c>
      <c r="I27" s="29"/>
      <c r="J27" s="30">
        <f t="shared" si="1"/>
        <v>0</v>
      </c>
      <c r="K27" s="10"/>
      <c r="L27" s="16"/>
    </row>
    <row r="28" spans="2:12" s="20" customFormat="1" ht="15" x14ac:dyDescent="0.25">
      <c r="B28" s="19"/>
      <c r="D28" s="21" t="s">
        <v>283</v>
      </c>
      <c r="E28" s="22" t="s">
        <v>441</v>
      </c>
      <c r="F28" s="22" t="s">
        <v>442</v>
      </c>
      <c r="I28" s="45"/>
      <c r="J28" s="23"/>
      <c r="K28" s="45"/>
      <c r="L28" s="36"/>
    </row>
    <row r="29" spans="2:12" s="1" customFormat="1" ht="11.4" x14ac:dyDescent="0.2">
      <c r="B29" s="14"/>
      <c r="C29" s="5" t="s">
        <v>518</v>
      </c>
      <c r="D29" s="5" t="s">
        <v>288</v>
      </c>
      <c r="E29" s="6" t="s">
        <v>1690</v>
      </c>
      <c r="F29" s="7" t="s">
        <v>1691</v>
      </c>
      <c r="G29" s="8" t="s">
        <v>395</v>
      </c>
      <c r="H29" s="9">
        <v>56.56</v>
      </c>
      <c r="I29" s="29"/>
      <c r="J29" s="30">
        <f t="shared" si="1"/>
        <v>0</v>
      </c>
      <c r="K29" s="10"/>
      <c r="L29" s="16"/>
    </row>
    <row r="30" spans="2:12" s="1" customFormat="1" ht="11.4" x14ac:dyDescent="0.2">
      <c r="B30" s="14"/>
      <c r="C30" s="5" t="s">
        <v>521</v>
      </c>
      <c r="D30" s="5" t="s">
        <v>288</v>
      </c>
      <c r="E30" s="6" t="s">
        <v>1692</v>
      </c>
      <c r="F30" s="7" t="s">
        <v>1693</v>
      </c>
      <c r="G30" s="8" t="s">
        <v>435</v>
      </c>
      <c r="H30" s="9">
        <v>124.432</v>
      </c>
      <c r="I30" s="29"/>
      <c r="J30" s="30">
        <f t="shared" si="1"/>
        <v>0</v>
      </c>
      <c r="K30" s="10"/>
      <c r="L30" s="16"/>
    </row>
    <row r="31" spans="2:12" s="1" customFormat="1" ht="11.4" x14ac:dyDescent="0.2">
      <c r="B31" s="14"/>
      <c r="C31" s="5" t="s">
        <v>525</v>
      </c>
      <c r="D31" s="5" t="s">
        <v>288</v>
      </c>
      <c r="E31" s="6" t="s">
        <v>1694</v>
      </c>
      <c r="F31" s="7" t="s">
        <v>1695</v>
      </c>
      <c r="G31" s="8" t="s">
        <v>435</v>
      </c>
      <c r="H31" s="9">
        <v>3608.5279999999998</v>
      </c>
      <c r="I31" s="29"/>
      <c r="J31" s="30">
        <f t="shared" si="1"/>
        <v>0</v>
      </c>
      <c r="K31" s="10"/>
      <c r="L31" s="16"/>
    </row>
    <row r="32" spans="2:12" s="1" customFormat="1" ht="11.4" x14ac:dyDescent="0.2">
      <c r="B32" s="14"/>
      <c r="C32" s="5" t="s">
        <v>528</v>
      </c>
      <c r="D32" s="5" t="s">
        <v>288</v>
      </c>
      <c r="E32" s="6" t="s">
        <v>444</v>
      </c>
      <c r="F32" s="7" t="s">
        <v>1345</v>
      </c>
      <c r="G32" s="8" t="s">
        <v>435</v>
      </c>
      <c r="H32" s="9">
        <v>124.432</v>
      </c>
      <c r="I32" s="29"/>
      <c r="J32" s="30">
        <f t="shared" si="1"/>
        <v>0</v>
      </c>
      <c r="K32" s="10"/>
      <c r="L32" s="16"/>
    </row>
    <row r="33" spans="2:12" s="20" customFormat="1" ht="15" x14ac:dyDescent="0.25">
      <c r="B33" s="19"/>
      <c r="D33" s="21" t="s">
        <v>283</v>
      </c>
      <c r="E33" s="22" t="s">
        <v>1559</v>
      </c>
      <c r="F33" s="22" t="s">
        <v>1560</v>
      </c>
      <c r="I33" s="45"/>
      <c r="J33" s="23"/>
      <c r="K33" s="45"/>
      <c r="L33" s="36"/>
    </row>
    <row r="34" spans="2:12" s="1" customFormat="1" ht="11.4" x14ac:dyDescent="0.2">
      <c r="B34" s="14"/>
      <c r="C34" s="5" t="s">
        <v>531</v>
      </c>
      <c r="D34" s="5" t="s">
        <v>288</v>
      </c>
      <c r="E34" s="6" t="s">
        <v>1696</v>
      </c>
      <c r="F34" s="7" t="s">
        <v>1697</v>
      </c>
      <c r="G34" s="8" t="s">
        <v>435</v>
      </c>
      <c r="H34" s="9">
        <v>127.205</v>
      </c>
      <c r="I34" s="29"/>
      <c r="J34" s="30">
        <f t="shared" si="1"/>
        <v>0</v>
      </c>
      <c r="K34" s="10"/>
      <c r="L34" s="16"/>
    </row>
    <row r="35" spans="2:12" s="1" customFormat="1" ht="22.95" customHeight="1" x14ac:dyDescent="0.3">
      <c r="B35" s="14"/>
      <c r="C35" s="18" t="s">
        <v>269</v>
      </c>
      <c r="J35" s="31">
        <f>SUM(J12:J34)</f>
        <v>0</v>
      </c>
      <c r="L35" s="16"/>
    </row>
    <row r="36" spans="2:12" s="1" customFormat="1" ht="6.9" customHeight="1" x14ac:dyDescent="0.2">
      <c r="B36" s="26"/>
      <c r="C36" s="27"/>
      <c r="D36" s="27"/>
      <c r="E36" s="27"/>
      <c r="F36" s="27"/>
      <c r="G36" s="27"/>
      <c r="H36" s="27"/>
      <c r="I36" s="27"/>
      <c r="J36" s="27"/>
      <c r="K36" s="27"/>
      <c r="L36" s="28"/>
    </row>
    <row r="38" spans="2:12" x14ac:dyDescent="0.2">
      <c r="J38" s="37"/>
    </row>
    <row r="39" spans="2:12" x14ac:dyDescent="0.2">
      <c r="H39" s="38"/>
    </row>
  </sheetData>
  <sheetProtection algorithmName="SHA-512" hashValue="WNmcKMThLVnwqv/zTkpo4gYSXavhDJaAjEEApoBP0mfHNKzfxsCzmZNwh4rq8P22/txRryaJmFzULuPh58DFxg==" saltValue="IQ74s5nSKtUwC0UuPnF5a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5" xr:uid="{66A11777-0A3B-4AB1-B027-3D0DE5B4E81E}">
      <formula1>ROUND(I11,2)</formula1>
    </dataValidation>
  </dataValidations>
  <hyperlinks>
    <hyperlink ref="O4" location="'Rek. obj.'!A1" display="*späť na Rek. obj." xr:uid="{A54A7E52-CC44-4E0A-8FBE-BA4D977923D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39E5AF-9931-41F2-90CD-6ED3282F3E9A}">
  <sheetPr codeName="Hárok42">
    <tabColor rgb="FF92D050"/>
    <pageSetUpPr fitToPage="1"/>
  </sheetPr>
  <dimension ref="B1:O33"/>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1713</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1684</v>
      </c>
      <c r="F12" s="7" t="s">
        <v>1685</v>
      </c>
      <c r="G12" s="8" t="s">
        <v>395</v>
      </c>
      <c r="H12" s="9">
        <v>3564.9</v>
      </c>
      <c r="I12" s="29"/>
      <c r="J12" s="30">
        <f t="shared" ref="J12:J15" si="0">ROUND(I12*H12,2)</f>
        <v>0</v>
      </c>
      <c r="K12" s="10"/>
      <c r="L12" s="16"/>
    </row>
    <row r="13" spans="2:15" s="1" customFormat="1" ht="22.8" x14ac:dyDescent="0.2">
      <c r="B13" s="14"/>
      <c r="C13" s="5" t="s">
        <v>422</v>
      </c>
      <c r="D13" s="5" t="s">
        <v>288</v>
      </c>
      <c r="E13" s="6" t="s">
        <v>1400</v>
      </c>
      <c r="F13" s="7" t="s">
        <v>1401</v>
      </c>
      <c r="G13" s="8" t="s">
        <v>395</v>
      </c>
      <c r="H13" s="9">
        <v>3564.9</v>
      </c>
      <c r="I13" s="29"/>
      <c r="J13" s="30">
        <f t="shared" si="0"/>
        <v>0</v>
      </c>
      <c r="K13" s="10"/>
      <c r="L13" s="16"/>
    </row>
    <row r="14" spans="2:15" s="20" customFormat="1" ht="11.4" x14ac:dyDescent="0.2">
      <c r="B14" s="19"/>
      <c r="C14" s="5" t="s">
        <v>443</v>
      </c>
      <c r="D14" s="5" t="s">
        <v>288</v>
      </c>
      <c r="E14" s="6" t="s">
        <v>1402</v>
      </c>
      <c r="F14" s="7" t="s">
        <v>1403</v>
      </c>
      <c r="G14" s="8" t="s">
        <v>395</v>
      </c>
      <c r="H14" s="9">
        <v>1069.47</v>
      </c>
      <c r="I14" s="29"/>
      <c r="J14" s="30">
        <f t="shared" si="0"/>
        <v>0</v>
      </c>
      <c r="K14" s="10"/>
      <c r="L14" s="36"/>
    </row>
    <row r="15" spans="2:15" s="1" customFormat="1" ht="22.8" x14ac:dyDescent="0.2">
      <c r="B15" s="14"/>
      <c r="C15" s="5" t="s">
        <v>459</v>
      </c>
      <c r="D15" s="5" t="s">
        <v>288</v>
      </c>
      <c r="E15" s="6" t="s">
        <v>1627</v>
      </c>
      <c r="F15" s="7" t="s">
        <v>1628</v>
      </c>
      <c r="G15" s="8" t="s">
        <v>395</v>
      </c>
      <c r="H15" s="9">
        <v>3564.9</v>
      </c>
      <c r="I15" s="29"/>
      <c r="J15" s="30">
        <f t="shared" si="0"/>
        <v>0</v>
      </c>
      <c r="K15" s="10"/>
      <c r="L15" s="16"/>
    </row>
    <row r="16" spans="2:15" s="1" customFormat="1" ht="22.8" x14ac:dyDescent="0.2">
      <c r="B16" s="14"/>
      <c r="C16" s="5" t="s">
        <v>489</v>
      </c>
      <c r="D16" s="5" t="s">
        <v>288</v>
      </c>
      <c r="E16" s="6" t="s">
        <v>1629</v>
      </c>
      <c r="F16" s="7" t="s">
        <v>1630</v>
      </c>
      <c r="G16" s="8" t="s">
        <v>395</v>
      </c>
      <c r="H16" s="9">
        <v>177252.3</v>
      </c>
      <c r="I16" s="29"/>
      <c r="J16" s="30">
        <f>ROUND(I16*H16,2)</f>
        <v>0</v>
      </c>
      <c r="K16" s="10"/>
      <c r="L16" s="16"/>
    </row>
    <row r="17" spans="2:12" s="1" customFormat="1" ht="11.4" x14ac:dyDescent="0.2">
      <c r="B17" s="14"/>
      <c r="C17" s="5" t="s">
        <v>492</v>
      </c>
      <c r="D17" s="5" t="s">
        <v>288</v>
      </c>
      <c r="E17" s="6" t="s">
        <v>1686</v>
      </c>
      <c r="F17" s="7" t="s">
        <v>1687</v>
      </c>
      <c r="G17" s="8" t="s">
        <v>395</v>
      </c>
      <c r="H17" s="9">
        <v>3654.9</v>
      </c>
      <c r="I17" s="29"/>
      <c r="J17" s="30">
        <f t="shared" ref="J17:J28" si="1">ROUND(I17*H17,2)</f>
        <v>0</v>
      </c>
      <c r="K17" s="10"/>
      <c r="L17" s="16"/>
    </row>
    <row r="18" spans="2:12" s="1" customFormat="1" ht="11.4" x14ac:dyDescent="0.2">
      <c r="B18" s="14"/>
      <c r="C18" s="5" t="s">
        <v>495</v>
      </c>
      <c r="D18" s="5" t="s">
        <v>288</v>
      </c>
      <c r="E18" s="6" t="s">
        <v>1688</v>
      </c>
      <c r="F18" s="7" t="s">
        <v>1689</v>
      </c>
      <c r="G18" s="8" t="s">
        <v>595</v>
      </c>
      <c r="H18" s="9">
        <v>972</v>
      </c>
      <c r="I18" s="29"/>
      <c r="J18" s="30">
        <f t="shared" si="1"/>
        <v>0</v>
      </c>
      <c r="K18" s="10"/>
      <c r="L18" s="16"/>
    </row>
    <row r="19" spans="2:12" s="1" customFormat="1" ht="11.4" x14ac:dyDescent="0.2">
      <c r="B19" s="14"/>
      <c r="C19" s="5" t="s">
        <v>498</v>
      </c>
      <c r="D19" s="5" t="s">
        <v>288</v>
      </c>
      <c r="E19" s="6" t="s">
        <v>1465</v>
      </c>
      <c r="F19" s="7" t="s">
        <v>1466</v>
      </c>
      <c r="G19" s="8" t="s">
        <v>595</v>
      </c>
      <c r="H19" s="9">
        <v>972</v>
      </c>
      <c r="I19" s="29"/>
      <c r="J19" s="30">
        <f t="shared" si="1"/>
        <v>0</v>
      </c>
      <c r="K19" s="10"/>
      <c r="L19" s="16"/>
    </row>
    <row r="20" spans="2:12" s="1" customFormat="1" ht="11.4" x14ac:dyDescent="0.2">
      <c r="B20" s="14"/>
      <c r="C20" s="5" t="s">
        <v>441</v>
      </c>
      <c r="D20" s="5" t="s">
        <v>288</v>
      </c>
      <c r="E20" s="6" t="s">
        <v>1461</v>
      </c>
      <c r="F20" s="7" t="s">
        <v>1462</v>
      </c>
      <c r="G20" s="8" t="s">
        <v>595</v>
      </c>
      <c r="H20" s="9">
        <v>972</v>
      </c>
      <c r="I20" s="29"/>
      <c r="J20" s="30">
        <f t="shared" si="1"/>
        <v>0</v>
      </c>
      <c r="K20" s="10"/>
      <c r="L20" s="16"/>
    </row>
    <row r="21" spans="2:12" s="1" customFormat="1" ht="22.8" x14ac:dyDescent="0.2">
      <c r="B21" s="14"/>
      <c r="C21" s="39" t="s">
        <v>503</v>
      </c>
      <c r="D21" s="39" t="s">
        <v>284</v>
      </c>
      <c r="E21" s="40" t="s">
        <v>1463</v>
      </c>
      <c r="F21" s="41" t="s">
        <v>1464</v>
      </c>
      <c r="G21" s="42" t="s">
        <v>336</v>
      </c>
      <c r="H21" s="43">
        <v>30.035</v>
      </c>
      <c r="I21" s="29"/>
      <c r="J21" s="30">
        <f t="shared" si="1"/>
        <v>0</v>
      </c>
      <c r="K21" s="10"/>
      <c r="L21" s="16"/>
    </row>
    <row r="22" spans="2:12" s="20" customFormat="1" ht="15" x14ac:dyDescent="0.25">
      <c r="B22" s="19"/>
      <c r="D22" s="21" t="s">
        <v>283</v>
      </c>
      <c r="E22" s="22" t="s">
        <v>441</v>
      </c>
      <c r="F22" s="22" t="s">
        <v>442</v>
      </c>
      <c r="I22" s="45"/>
      <c r="J22" s="23"/>
      <c r="K22" s="45"/>
      <c r="L22" s="36"/>
    </row>
    <row r="23" spans="2:12" s="1" customFormat="1" ht="11.4" x14ac:dyDescent="0.2">
      <c r="B23" s="14"/>
      <c r="C23" s="5" t="s">
        <v>506</v>
      </c>
      <c r="D23" s="5" t="s">
        <v>288</v>
      </c>
      <c r="E23" s="6" t="s">
        <v>1690</v>
      </c>
      <c r="F23" s="7" t="s">
        <v>1691</v>
      </c>
      <c r="G23" s="8" t="s">
        <v>395</v>
      </c>
      <c r="H23" s="9">
        <v>198.44</v>
      </c>
      <c r="I23" s="29"/>
      <c r="J23" s="30">
        <f t="shared" si="1"/>
        <v>0</v>
      </c>
      <c r="K23" s="10"/>
      <c r="L23" s="16"/>
    </row>
    <row r="24" spans="2:12" s="1" customFormat="1" ht="11.4" x14ac:dyDescent="0.2">
      <c r="B24" s="14"/>
      <c r="C24" s="5" t="s">
        <v>509</v>
      </c>
      <c r="D24" s="5" t="s">
        <v>288</v>
      </c>
      <c r="E24" s="6" t="s">
        <v>1692</v>
      </c>
      <c r="F24" s="7" t="s">
        <v>1693</v>
      </c>
      <c r="G24" s="8" t="s">
        <v>435</v>
      </c>
      <c r="H24" s="9">
        <v>436.56799999999998</v>
      </c>
      <c r="I24" s="29"/>
      <c r="J24" s="30">
        <f t="shared" si="1"/>
        <v>0</v>
      </c>
      <c r="K24" s="10"/>
      <c r="L24" s="16"/>
    </row>
    <row r="25" spans="2:12" s="1" customFormat="1" ht="11.4" x14ac:dyDescent="0.2">
      <c r="B25" s="14"/>
      <c r="C25" s="5" t="s">
        <v>512</v>
      </c>
      <c r="D25" s="5" t="s">
        <v>288</v>
      </c>
      <c r="E25" s="6" t="s">
        <v>1694</v>
      </c>
      <c r="F25" s="7" t="s">
        <v>1695</v>
      </c>
      <c r="G25" s="8" t="s">
        <v>435</v>
      </c>
      <c r="H25" s="9">
        <v>12660.472</v>
      </c>
      <c r="I25" s="29"/>
      <c r="J25" s="30">
        <f t="shared" si="1"/>
        <v>0</v>
      </c>
      <c r="K25" s="10"/>
      <c r="L25" s="16"/>
    </row>
    <row r="26" spans="2:12" s="1" customFormat="1" ht="11.4" x14ac:dyDescent="0.2">
      <c r="B26" s="14"/>
      <c r="C26" s="5" t="s">
        <v>515</v>
      </c>
      <c r="D26" s="5" t="s">
        <v>288</v>
      </c>
      <c r="E26" s="6" t="s">
        <v>444</v>
      </c>
      <c r="F26" s="7" t="s">
        <v>1345</v>
      </c>
      <c r="G26" s="8" t="s">
        <v>435</v>
      </c>
      <c r="H26" s="9">
        <v>436.56799999999998</v>
      </c>
      <c r="I26" s="29"/>
      <c r="J26" s="30">
        <f t="shared" si="1"/>
        <v>0</v>
      </c>
      <c r="K26" s="10"/>
      <c r="L26" s="16"/>
    </row>
    <row r="27" spans="2:12" s="20" customFormat="1" ht="15" x14ac:dyDescent="0.25">
      <c r="B27" s="19"/>
      <c r="D27" s="21" t="s">
        <v>283</v>
      </c>
      <c r="E27" s="22" t="s">
        <v>1559</v>
      </c>
      <c r="F27" s="22" t="s">
        <v>1560</v>
      </c>
      <c r="I27" s="45"/>
      <c r="J27" s="23"/>
      <c r="K27" s="45"/>
      <c r="L27" s="36"/>
    </row>
    <row r="28" spans="2:12" s="1" customFormat="1" ht="11.4" x14ac:dyDescent="0.2">
      <c r="B28" s="14"/>
      <c r="C28" s="5" t="s">
        <v>518</v>
      </c>
      <c r="D28" s="5" t="s">
        <v>288</v>
      </c>
      <c r="E28" s="6" t="s">
        <v>1696</v>
      </c>
      <c r="F28" s="7" t="s">
        <v>1697</v>
      </c>
      <c r="G28" s="8" t="s">
        <v>435</v>
      </c>
      <c r="H28" s="9">
        <v>0.995</v>
      </c>
      <c r="I28" s="29"/>
      <c r="J28" s="30">
        <f t="shared" si="1"/>
        <v>0</v>
      </c>
      <c r="K28" s="10"/>
      <c r="L28" s="16"/>
    </row>
    <row r="29" spans="2:12" s="1" customFormat="1" ht="22.95" customHeight="1" x14ac:dyDescent="0.3">
      <c r="B29" s="14"/>
      <c r="C29" s="18" t="s">
        <v>269</v>
      </c>
      <c r="J29" s="31">
        <f>SUM(J12:J28)</f>
        <v>0</v>
      </c>
      <c r="L29" s="16"/>
    </row>
    <row r="30" spans="2:12" s="1" customFormat="1" ht="6.9" customHeight="1" x14ac:dyDescent="0.2">
      <c r="B30" s="26"/>
      <c r="C30" s="27"/>
      <c r="D30" s="27"/>
      <c r="E30" s="27"/>
      <c r="F30" s="27"/>
      <c r="G30" s="27"/>
      <c r="H30" s="27"/>
      <c r="I30" s="27"/>
      <c r="J30" s="27"/>
      <c r="K30" s="27"/>
      <c r="L30" s="28"/>
    </row>
    <row r="32" spans="2:12" x14ac:dyDescent="0.2">
      <c r="J32" s="37"/>
    </row>
    <row r="33" spans="8:8" x14ac:dyDescent="0.2">
      <c r="H33" s="38"/>
    </row>
  </sheetData>
  <sheetProtection algorithmName="SHA-512" hashValue="AzhGDBL9WdPCOlQ8wykRkoVyChNsg+Sk4JbWZnKOIabl2nPBeIGQZeb+5RgQ74bjCfW5zzVSstvENWocA1RJWA==" saltValue="1dOYZYveq9Vkt7wSvyrJn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9" xr:uid="{8E8D2381-28C0-49E0-A438-A0A2071F3273}">
      <formula1>ROUND(I11,2)</formula1>
    </dataValidation>
  </dataValidations>
  <hyperlinks>
    <hyperlink ref="O4" location="'Rek. obj.'!A1" display="*späť na Rek. obj." xr:uid="{CB734B32-41F8-4491-BD36-B88F623EFFC6}"/>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E2B203-AA1C-453D-A873-341B47EAF4D5}">
  <sheetPr codeName="Hárok43">
    <tabColor rgb="FF92D050"/>
    <pageSetUpPr fitToPage="1"/>
  </sheetPr>
  <dimension ref="B1:O34"/>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1714</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1715</v>
      </c>
      <c r="F12" s="7" t="s">
        <v>1716</v>
      </c>
      <c r="G12" s="8" t="s">
        <v>395</v>
      </c>
      <c r="H12" s="9">
        <v>177</v>
      </c>
      <c r="I12" s="29"/>
      <c r="J12" s="30">
        <f t="shared" ref="J12:J15" si="0">ROUND(I12*H12,2)</f>
        <v>0</v>
      </c>
      <c r="K12" s="10"/>
      <c r="L12" s="16"/>
    </row>
    <row r="13" spans="2:15" s="1" customFormat="1" ht="22.8" x14ac:dyDescent="0.2">
      <c r="B13" s="14"/>
      <c r="C13" s="5" t="s">
        <v>422</v>
      </c>
      <c r="D13" s="5" t="s">
        <v>288</v>
      </c>
      <c r="E13" s="6" t="s">
        <v>1400</v>
      </c>
      <c r="F13" s="7" t="s">
        <v>1401</v>
      </c>
      <c r="G13" s="8" t="s">
        <v>395</v>
      </c>
      <c r="H13" s="9">
        <v>177</v>
      </c>
      <c r="I13" s="29"/>
      <c r="J13" s="30">
        <f t="shared" si="0"/>
        <v>0</v>
      </c>
      <c r="K13" s="10"/>
      <c r="L13" s="16"/>
    </row>
    <row r="14" spans="2:15" s="20" customFormat="1" ht="11.4" x14ac:dyDescent="0.2">
      <c r="B14" s="19"/>
      <c r="C14" s="5" t="s">
        <v>443</v>
      </c>
      <c r="D14" s="5" t="s">
        <v>288</v>
      </c>
      <c r="E14" s="6" t="s">
        <v>1402</v>
      </c>
      <c r="F14" s="7" t="s">
        <v>1403</v>
      </c>
      <c r="G14" s="8" t="s">
        <v>395</v>
      </c>
      <c r="H14" s="9">
        <v>53.1</v>
      </c>
      <c r="I14" s="29"/>
      <c r="J14" s="30">
        <f t="shared" si="0"/>
        <v>0</v>
      </c>
      <c r="K14" s="10"/>
      <c r="L14" s="36"/>
    </row>
    <row r="15" spans="2:15" s="1" customFormat="1" ht="22.8" x14ac:dyDescent="0.2">
      <c r="B15" s="14"/>
      <c r="C15" s="5" t="s">
        <v>459</v>
      </c>
      <c r="D15" s="5" t="s">
        <v>288</v>
      </c>
      <c r="E15" s="6" t="s">
        <v>1627</v>
      </c>
      <c r="F15" s="7" t="s">
        <v>1628</v>
      </c>
      <c r="G15" s="8" t="s">
        <v>395</v>
      </c>
      <c r="H15" s="9">
        <v>177</v>
      </c>
      <c r="I15" s="29"/>
      <c r="J15" s="30">
        <f t="shared" si="0"/>
        <v>0</v>
      </c>
      <c r="K15" s="10"/>
      <c r="L15" s="16"/>
    </row>
    <row r="16" spans="2:15" s="1" customFormat="1" ht="22.8" x14ac:dyDescent="0.2">
      <c r="B16" s="14"/>
      <c r="C16" s="5" t="s">
        <v>489</v>
      </c>
      <c r="D16" s="5" t="s">
        <v>288</v>
      </c>
      <c r="E16" s="6" t="s">
        <v>1629</v>
      </c>
      <c r="F16" s="7" t="s">
        <v>1630</v>
      </c>
      <c r="G16" s="8" t="s">
        <v>395</v>
      </c>
      <c r="H16" s="9">
        <v>4779</v>
      </c>
      <c r="I16" s="29"/>
      <c r="J16" s="30">
        <f>ROUND(I16*H16,2)</f>
        <v>0</v>
      </c>
      <c r="K16" s="10"/>
      <c r="L16" s="16"/>
    </row>
    <row r="17" spans="2:12" s="1" customFormat="1" ht="11.4" x14ac:dyDescent="0.2">
      <c r="B17" s="14"/>
      <c r="C17" s="5" t="s">
        <v>492</v>
      </c>
      <c r="D17" s="5" t="s">
        <v>288</v>
      </c>
      <c r="E17" s="6" t="s">
        <v>1686</v>
      </c>
      <c r="F17" s="7" t="s">
        <v>1687</v>
      </c>
      <c r="G17" s="8" t="s">
        <v>395</v>
      </c>
      <c r="H17" s="9">
        <v>177</v>
      </c>
      <c r="I17" s="29"/>
      <c r="J17" s="30">
        <f t="shared" ref="J17:J29" si="1">ROUND(I17*H17,2)</f>
        <v>0</v>
      </c>
      <c r="K17" s="10"/>
      <c r="L17" s="16"/>
    </row>
    <row r="18" spans="2:12" s="1" customFormat="1" ht="11.4" x14ac:dyDescent="0.2">
      <c r="B18" s="14"/>
      <c r="C18" s="5" t="s">
        <v>495</v>
      </c>
      <c r="D18" s="5" t="s">
        <v>288</v>
      </c>
      <c r="E18" s="6" t="s">
        <v>1631</v>
      </c>
      <c r="F18" s="7" t="s">
        <v>1632</v>
      </c>
      <c r="G18" s="8" t="s">
        <v>435</v>
      </c>
      <c r="H18" s="9">
        <v>318.60000000000002</v>
      </c>
      <c r="I18" s="29"/>
      <c r="J18" s="30">
        <f t="shared" si="1"/>
        <v>0</v>
      </c>
      <c r="K18" s="10"/>
      <c r="L18" s="16"/>
    </row>
    <row r="19" spans="2:12" s="1" customFormat="1" ht="11.4" x14ac:dyDescent="0.2">
      <c r="B19" s="14"/>
      <c r="C19" s="5" t="s">
        <v>498</v>
      </c>
      <c r="D19" s="5" t="s">
        <v>288</v>
      </c>
      <c r="E19" s="6" t="s">
        <v>1688</v>
      </c>
      <c r="F19" s="7" t="s">
        <v>1689</v>
      </c>
      <c r="G19" s="8" t="s">
        <v>595</v>
      </c>
      <c r="H19" s="9">
        <v>143</v>
      </c>
      <c r="I19" s="29"/>
      <c r="J19" s="30">
        <f t="shared" si="1"/>
        <v>0</v>
      </c>
      <c r="K19" s="10"/>
      <c r="L19" s="16"/>
    </row>
    <row r="20" spans="2:12" s="1" customFormat="1" ht="11.4" x14ac:dyDescent="0.2">
      <c r="B20" s="14"/>
      <c r="C20" s="5" t="s">
        <v>441</v>
      </c>
      <c r="D20" s="5" t="s">
        <v>288</v>
      </c>
      <c r="E20" s="6" t="s">
        <v>1465</v>
      </c>
      <c r="F20" s="7" t="s">
        <v>1466</v>
      </c>
      <c r="G20" s="8" t="s">
        <v>595</v>
      </c>
      <c r="H20" s="9">
        <v>143</v>
      </c>
      <c r="I20" s="29"/>
      <c r="J20" s="30">
        <f t="shared" si="1"/>
        <v>0</v>
      </c>
      <c r="K20" s="10"/>
      <c r="L20" s="16"/>
    </row>
    <row r="21" spans="2:12" s="1" customFormat="1" ht="11.4" x14ac:dyDescent="0.2">
      <c r="B21" s="14"/>
      <c r="C21" s="5" t="s">
        <v>503</v>
      </c>
      <c r="D21" s="5" t="s">
        <v>288</v>
      </c>
      <c r="E21" s="6" t="s">
        <v>1461</v>
      </c>
      <c r="F21" s="7" t="s">
        <v>1462</v>
      </c>
      <c r="G21" s="8" t="s">
        <v>595</v>
      </c>
      <c r="H21" s="9">
        <v>143</v>
      </c>
      <c r="I21" s="29"/>
      <c r="J21" s="30">
        <f t="shared" si="1"/>
        <v>0</v>
      </c>
      <c r="K21" s="10"/>
      <c r="L21" s="16"/>
    </row>
    <row r="22" spans="2:12" s="1" customFormat="1" ht="22.8" x14ac:dyDescent="0.2">
      <c r="B22" s="14"/>
      <c r="C22" s="39" t="s">
        <v>506</v>
      </c>
      <c r="D22" s="39" t="s">
        <v>284</v>
      </c>
      <c r="E22" s="40" t="s">
        <v>1463</v>
      </c>
      <c r="F22" s="41" t="s">
        <v>1464</v>
      </c>
      <c r="G22" s="42" t="s">
        <v>336</v>
      </c>
      <c r="H22" s="43">
        <v>4.4189999999999996</v>
      </c>
      <c r="I22" s="29"/>
      <c r="J22" s="30">
        <f t="shared" si="1"/>
        <v>0</v>
      </c>
      <c r="K22" s="10"/>
      <c r="L22" s="16"/>
    </row>
    <row r="23" spans="2:12" s="20" customFormat="1" ht="15" x14ac:dyDescent="0.25">
      <c r="B23" s="19"/>
      <c r="D23" s="21" t="s">
        <v>283</v>
      </c>
      <c r="E23" s="22" t="s">
        <v>441</v>
      </c>
      <c r="F23" s="22" t="s">
        <v>442</v>
      </c>
      <c r="I23" s="45"/>
      <c r="J23" s="23"/>
      <c r="K23" s="45"/>
      <c r="L23" s="36"/>
    </row>
    <row r="24" spans="2:12" s="1" customFormat="1" ht="11.4" x14ac:dyDescent="0.2">
      <c r="B24" s="14"/>
      <c r="C24" s="5" t="s">
        <v>509</v>
      </c>
      <c r="D24" s="5" t="s">
        <v>288</v>
      </c>
      <c r="E24" s="6" t="s">
        <v>1690</v>
      </c>
      <c r="F24" s="7" t="s">
        <v>1691</v>
      </c>
      <c r="G24" s="8" t="s">
        <v>395</v>
      </c>
      <c r="H24" s="9">
        <v>39.799999999999997</v>
      </c>
      <c r="I24" s="29"/>
      <c r="J24" s="30">
        <f t="shared" si="1"/>
        <v>0</v>
      </c>
      <c r="K24" s="10"/>
      <c r="L24" s="16"/>
    </row>
    <row r="25" spans="2:12" s="1" customFormat="1" ht="11.4" x14ac:dyDescent="0.2">
      <c r="B25" s="14"/>
      <c r="C25" s="5" t="s">
        <v>512</v>
      </c>
      <c r="D25" s="5" t="s">
        <v>288</v>
      </c>
      <c r="E25" s="6" t="s">
        <v>1692</v>
      </c>
      <c r="F25" s="7" t="s">
        <v>1693</v>
      </c>
      <c r="G25" s="8" t="s">
        <v>435</v>
      </c>
      <c r="H25" s="9">
        <v>87.56</v>
      </c>
      <c r="I25" s="29"/>
      <c r="J25" s="30">
        <f t="shared" si="1"/>
        <v>0</v>
      </c>
      <c r="K25" s="10"/>
      <c r="L25" s="16"/>
    </row>
    <row r="26" spans="2:12" s="1" customFormat="1" ht="11.4" x14ac:dyDescent="0.2">
      <c r="B26" s="14"/>
      <c r="C26" s="5" t="s">
        <v>515</v>
      </c>
      <c r="D26" s="5" t="s">
        <v>288</v>
      </c>
      <c r="E26" s="6" t="s">
        <v>1694</v>
      </c>
      <c r="F26" s="7" t="s">
        <v>1695</v>
      </c>
      <c r="G26" s="8" t="s">
        <v>435</v>
      </c>
      <c r="H26" s="9">
        <v>2539.2399999999998</v>
      </c>
      <c r="I26" s="29"/>
      <c r="J26" s="30">
        <f t="shared" si="1"/>
        <v>0</v>
      </c>
      <c r="K26" s="10"/>
      <c r="L26" s="16"/>
    </row>
    <row r="27" spans="2:12" s="1" customFormat="1" ht="11.4" x14ac:dyDescent="0.2">
      <c r="B27" s="14"/>
      <c r="C27" s="5" t="s">
        <v>518</v>
      </c>
      <c r="D27" s="5" t="s">
        <v>288</v>
      </c>
      <c r="E27" s="6" t="s">
        <v>444</v>
      </c>
      <c r="F27" s="7" t="s">
        <v>1345</v>
      </c>
      <c r="G27" s="8" t="s">
        <v>435</v>
      </c>
      <c r="H27" s="9">
        <v>87.56</v>
      </c>
      <c r="I27" s="29"/>
      <c r="J27" s="30">
        <f t="shared" si="1"/>
        <v>0</v>
      </c>
      <c r="K27" s="10"/>
      <c r="L27" s="16"/>
    </row>
    <row r="28" spans="2:12" s="20" customFormat="1" ht="15" x14ac:dyDescent="0.25">
      <c r="B28" s="19"/>
      <c r="D28" s="21" t="s">
        <v>283</v>
      </c>
      <c r="E28" s="22" t="s">
        <v>1559</v>
      </c>
      <c r="F28" s="22" t="s">
        <v>1560</v>
      </c>
      <c r="I28" s="45"/>
      <c r="J28" s="23"/>
      <c r="K28" s="45"/>
      <c r="L28" s="36"/>
    </row>
    <row r="29" spans="2:12" s="1" customFormat="1" ht="11.4" x14ac:dyDescent="0.2">
      <c r="B29" s="14"/>
      <c r="C29" s="5" t="s">
        <v>521</v>
      </c>
      <c r="D29" s="5" t="s">
        <v>288</v>
      </c>
      <c r="E29" s="6" t="s">
        <v>1696</v>
      </c>
      <c r="F29" s="7" t="s">
        <v>1697</v>
      </c>
      <c r="G29" s="8" t="s">
        <v>435</v>
      </c>
      <c r="H29" s="9">
        <v>0.16500000000000001</v>
      </c>
      <c r="I29" s="29"/>
      <c r="J29" s="30">
        <f t="shared" si="1"/>
        <v>0</v>
      </c>
      <c r="K29" s="10"/>
      <c r="L29" s="16"/>
    </row>
    <row r="30" spans="2:12" s="1" customFormat="1" ht="22.95" customHeight="1" x14ac:dyDescent="0.3">
      <c r="B30" s="14"/>
      <c r="C30" s="18" t="s">
        <v>269</v>
      </c>
      <c r="J30" s="31">
        <f>SUM(J12:J29)</f>
        <v>0</v>
      </c>
      <c r="L30" s="16"/>
    </row>
    <row r="31" spans="2:12" s="1" customFormat="1" ht="6.9" customHeight="1" x14ac:dyDescent="0.2">
      <c r="B31" s="26"/>
      <c r="C31" s="27"/>
      <c r="D31" s="27"/>
      <c r="E31" s="27"/>
      <c r="F31" s="27"/>
      <c r="G31" s="27"/>
      <c r="H31" s="27"/>
      <c r="I31" s="27"/>
      <c r="J31" s="27"/>
      <c r="K31" s="27"/>
      <c r="L31" s="28"/>
    </row>
    <row r="33" spans="8:10" x14ac:dyDescent="0.2">
      <c r="J33" s="37"/>
    </row>
    <row r="34" spans="8:10" x14ac:dyDescent="0.2">
      <c r="H34" s="38"/>
    </row>
  </sheetData>
  <sheetProtection algorithmName="SHA-512" hashValue="7C1rXM6wKr2QSkDJP2OMlRcgeSJRN4YNgXkY46eUGFj1w357tZ/7UYnhUfJ63gifqGlS6MqPwJfzg1DHdb746Q==" saltValue="4sTluu6iTDMgYHVBiCFw5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0" xr:uid="{CE06AC13-E416-46D1-8540-5DFFDAAFF7FB}">
      <formula1>ROUND(I11,2)</formula1>
    </dataValidation>
  </dataValidations>
  <hyperlinks>
    <hyperlink ref="O4" location="'Rek. obj.'!A1" display="*späť na Rek. obj." xr:uid="{6BD95B56-5B3D-4D59-BE6F-00158ECE5AE7}"/>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1E77B-4C44-4175-A8D0-166838DC4560}">
  <sheetPr codeName="Hárok44">
    <tabColor rgb="FF92D050"/>
    <pageSetUpPr fitToPage="1"/>
  </sheetPr>
  <dimension ref="B1:O22"/>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1717</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441</v>
      </c>
      <c r="F11" s="22" t="s">
        <v>442</v>
      </c>
      <c r="J11" s="23"/>
      <c r="L11" s="36"/>
    </row>
    <row r="12" spans="2:15" s="1" customFormat="1" ht="11.4" x14ac:dyDescent="0.2">
      <c r="B12" s="14"/>
      <c r="C12" s="5" t="s">
        <v>419</v>
      </c>
      <c r="D12" s="5" t="s">
        <v>288</v>
      </c>
      <c r="E12" s="6" t="s">
        <v>1690</v>
      </c>
      <c r="F12" s="7" t="s">
        <v>1691</v>
      </c>
      <c r="G12" s="8" t="s">
        <v>395</v>
      </c>
      <c r="H12" s="9">
        <v>62.84</v>
      </c>
      <c r="I12" s="29"/>
      <c r="J12" s="30">
        <f t="shared" ref="J12:J15" si="0">ROUND(I12*H12,2)</f>
        <v>0</v>
      </c>
      <c r="K12" s="10"/>
      <c r="L12" s="16"/>
    </row>
    <row r="13" spans="2:15" s="1" customFormat="1" ht="11.4" x14ac:dyDescent="0.2">
      <c r="B13" s="14"/>
      <c r="C13" s="5" t="s">
        <v>422</v>
      </c>
      <c r="D13" s="5" t="s">
        <v>288</v>
      </c>
      <c r="E13" s="6" t="s">
        <v>1692</v>
      </c>
      <c r="F13" s="7" t="s">
        <v>1693</v>
      </c>
      <c r="G13" s="8" t="s">
        <v>435</v>
      </c>
      <c r="H13" s="9">
        <v>138.24799999999999</v>
      </c>
      <c r="I13" s="29"/>
      <c r="J13" s="30">
        <f t="shared" si="0"/>
        <v>0</v>
      </c>
      <c r="K13" s="10"/>
      <c r="L13" s="16"/>
    </row>
    <row r="14" spans="2:15" s="20" customFormat="1" ht="11.4" x14ac:dyDescent="0.2">
      <c r="B14" s="19"/>
      <c r="C14" s="5" t="s">
        <v>443</v>
      </c>
      <c r="D14" s="5" t="s">
        <v>288</v>
      </c>
      <c r="E14" s="6" t="s">
        <v>1694</v>
      </c>
      <c r="F14" s="7" t="s">
        <v>1695</v>
      </c>
      <c r="G14" s="8" t="s">
        <v>435</v>
      </c>
      <c r="H14" s="9">
        <v>4009.25</v>
      </c>
      <c r="I14" s="29"/>
      <c r="J14" s="30">
        <f t="shared" si="0"/>
        <v>0</v>
      </c>
      <c r="K14" s="10"/>
      <c r="L14" s="36"/>
    </row>
    <row r="15" spans="2:15" s="1" customFormat="1" ht="11.4" x14ac:dyDescent="0.2">
      <c r="B15" s="14"/>
      <c r="C15" s="5" t="s">
        <v>459</v>
      </c>
      <c r="D15" s="5" t="s">
        <v>288</v>
      </c>
      <c r="E15" s="6" t="s">
        <v>444</v>
      </c>
      <c r="F15" s="7" t="s">
        <v>1345</v>
      </c>
      <c r="G15" s="8" t="s">
        <v>435</v>
      </c>
      <c r="H15" s="9">
        <v>138.24799999999999</v>
      </c>
      <c r="I15" s="29"/>
      <c r="J15" s="30">
        <f t="shared" si="0"/>
        <v>0</v>
      </c>
      <c r="K15" s="10"/>
      <c r="L15" s="16"/>
    </row>
    <row r="16" spans="2:15" s="20" customFormat="1" ht="15" x14ac:dyDescent="0.25">
      <c r="B16" s="19"/>
      <c r="D16" s="21" t="s">
        <v>283</v>
      </c>
      <c r="E16" s="22" t="s">
        <v>1559</v>
      </c>
      <c r="F16" s="22" t="s">
        <v>1560</v>
      </c>
      <c r="I16" s="45"/>
      <c r="J16" s="23"/>
      <c r="K16" s="45"/>
      <c r="L16" s="36"/>
    </row>
    <row r="17" spans="2:12" s="1" customFormat="1" ht="11.4" x14ac:dyDescent="0.2">
      <c r="B17" s="14"/>
      <c r="C17" s="5" t="s">
        <v>489</v>
      </c>
      <c r="D17" s="5" t="s">
        <v>288</v>
      </c>
      <c r="E17" s="6" t="s">
        <v>1696</v>
      </c>
      <c r="F17" s="7" t="s">
        <v>1697</v>
      </c>
      <c r="G17" s="8" t="s">
        <v>435</v>
      </c>
      <c r="H17" s="9">
        <v>0.109</v>
      </c>
      <c r="I17" s="29"/>
      <c r="J17" s="30">
        <f t="shared" ref="J17" si="1">ROUND(I17*H17,2)</f>
        <v>0</v>
      </c>
      <c r="K17" s="10"/>
      <c r="L17" s="16"/>
    </row>
    <row r="18" spans="2:12" s="1" customFormat="1" ht="22.95" customHeight="1" x14ac:dyDescent="0.3">
      <c r="B18" s="14"/>
      <c r="C18" s="18" t="s">
        <v>269</v>
      </c>
      <c r="I18" s="46"/>
      <c r="J18" s="31">
        <f>SUM(J12:J17)</f>
        <v>0</v>
      </c>
      <c r="L18" s="16"/>
    </row>
    <row r="19" spans="2:12" s="1" customFormat="1" ht="6.9" customHeight="1" x14ac:dyDescent="0.2">
      <c r="B19" s="26"/>
      <c r="C19" s="27"/>
      <c r="D19" s="27"/>
      <c r="E19" s="27"/>
      <c r="F19" s="27"/>
      <c r="G19" s="27"/>
      <c r="H19" s="27"/>
      <c r="I19" s="27"/>
      <c r="J19" s="27"/>
      <c r="K19" s="27"/>
      <c r="L19" s="28"/>
    </row>
    <row r="21" spans="2:12" x14ac:dyDescent="0.2">
      <c r="J21" s="37"/>
    </row>
    <row r="22" spans="2:12" x14ac:dyDescent="0.2">
      <c r="H22" s="38"/>
    </row>
  </sheetData>
  <sheetProtection algorithmName="SHA-512" hashValue="ebk0UK6/PyfhBM5nJycB6BMK5Z6O6RRHGVouqtDmlW0jiTFsoNekMU1mxvlt+0gbmDFXxiaidNRL+O+voZDW8w==" saltValue="pWXZ3+UNL4ZC0Hp17K/H9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8" xr:uid="{251C318C-68D2-4AE2-B79E-FD99A8EF8E23}">
      <formula1>ROUND(I11,2)</formula1>
    </dataValidation>
  </dataValidations>
  <hyperlinks>
    <hyperlink ref="O4" location="'Rek. obj.'!A1" display="*späť na Rek. obj." xr:uid="{CE19D4A6-F12F-432E-9CE4-EF51BA208DF8}"/>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628BC-A80E-478A-AEBF-B6E18F48221D}">
  <sheetPr codeName="Hárok7">
    <tabColor rgb="FFFFFF00"/>
    <pageSetUpPr fitToPage="1"/>
  </sheetPr>
  <dimension ref="B1:O27"/>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438</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441</v>
      </c>
      <c r="F11" s="22" t="s">
        <v>442</v>
      </c>
      <c r="J11" s="23"/>
      <c r="L11" s="36"/>
    </row>
    <row r="12" spans="2:15" s="1" customFormat="1" ht="11.4" x14ac:dyDescent="0.2">
      <c r="B12" s="14"/>
      <c r="C12" s="5" t="s">
        <v>419</v>
      </c>
      <c r="D12" s="5" t="s">
        <v>288</v>
      </c>
      <c r="E12" s="6" t="s">
        <v>433</v>
      </c>
      <c r="F12" s="7" t="s">
        <v>434</v>
      </c>
      <c r="G12" s="8" t="s">
        <v>435</v>
      </c>
      <c r="H12" s="9">
        <v>31</v>
      </c>
      <c r="I12" s="29"/>
      <c r="J12" s="30">
        <f t="shared" ref="J12:J22" si="0">ROUND(I12*H12,2)</f>
        <v>0</v>
      </c>
      <c r="K12" s="10"/>
      <c r="L12" s="16"/>
    </row>
    <row r="13" spans="2:15" s="1" customFormat="1" ht="11.4" x14ac:dyDescent="0.2">
      <c r="B13" s="14"/>
      <c r="C13" s="5" t="s">
        <v>422</v>
      </c>
      <c r="D13" s="5" t="s">
        <v>288</v>
      </c>
      <c r="E13" s="6" t="s">
        <v>436</v>
      </c>
      <c r="F13" s="7" t="s">
        <v>437</v>
      </c>
      <c r="G13" s="8" t="s">
        <v>435</v>
      </c>
      <c r="H13" s="9">
        <v>930</v>
      </c>
      <c r="I13" s="29"/>
      <c r="J13" s="30">
        <f t="shared" si="0"/>
        <v>0</v>
      </c>
      <c r="K13" s="10"/>
      <c r="L13" s="16"/>
    </row>
    <row r="14" spans="2:15" s="1" customFormat="1" ht="11.4" x14ac:dyDescent="0.2">
      <c r="B14" s="14"/>
      <c r="C14" s="5" t="s">
        <v>443</v>
      </c>
      <c r="D14" s="5" t="s">
        <v>288</v>
      </c>
      <c r="E14" s="6" t="s">
        <v>444</v>
      </c>
      <c r="F14" s="7" t="s">
        <v>445</v>
      </c>
      <c r="G14" s="8" t="s">
        <v>435</v>
      </c>
      <c r="H14" s="9">
        <v>19</v>
      </c>
      <c r="I14" s="29"/>
      <c r="J14" s="30">
        <f t="shared" si="0"/>
        <v>0</v>
      </c>
      <c r="K14" s="10"/>
      <c r="L14" s="16"/>
    </row>
    <row r="15" spans="2:15" s="20" customFormat="1" ht="25.95" customHeight="1" x14ac:dyDescent="0.25">
      <c r="B15" s="19"/>
      <c r="D15" s="21" t="s">
        <v>283</v>
      </c>
      <c r="E15" s="22" t="s">
        <v>284</v>
      </c>
      <c r="F15" s="22" t="s">
        <v>285</v>
      </c>
      <c r="I15" s="45"/>
      <c r="J15" s="23"/>
      <c r="K15" s="45"/>
      <c r="L15" s="36"/>
    </row>
    <row r="16" spans="2:15" s="20" customFormat="1" ht="25.95" customHeight="1" x14ac:dyDescent="0.25">
      <c r="B16" s="19"/>
      <c r="D16" s="21" t="s">
        <v>283</v>
      </c>
      <c r="E16" s="22" t="s">
        <v>286</v>
      </c>
      <c r="F16" s="22" t="s">
        <v>287</v>
      </c>
      <c r="I16" s="45"/>
      <c r="J16" s="23"/>
      <c r="K16" s="45"/>
      <c r="L16" s="36"/>
    </row>
    <row r="17" spans="2:12" s="1" customFormat="1" ht="11.4" x14ac:dyDescent="0.2">
      <c r="B17" s="14"/>
      <c r="C17" s="5">
        <v>4</v>
      </c>
      <c r="D17" s="5" t="s">
        <v>288</v>
      </c>
      <c r="E17" s="6" t="s">
        <v>446</v>
      </c>
      <c r="F17" s="7" t="s">
        <v>447</v>
      </c>
      <c r="G17" s="8" t="s">
        <v>314</v>
      </c>
      <c r="H17" s="9">
        <v>4</v>
      </c>
      <c r="I17" s="29"/>
      <c r="J17" s="30">
        <f t="shared" si="0"/>
        <v>0</v>
      </c>
      <c r="K17" s="10"/>
      <c r="L17" s="16"/>
    </row>
    <row r="18" spans="2:12" s="1" customFormat="1" ht="11.4" x14ac:dyDescent="0.2">
      <c r="B18" s="14"/>
      <c r="C18" s="5">
        <v>5</v>
      </c>
      <c r="D18" s="5" t="s">
        <v>288</v>
      </c>
      <c r="E18" s="6" t="s">
        <v>448</v>
      </c>
      <c r="F18" s="7" t="s">
        <v>449</v>
      </c>
      <c r="G18" s="8" t="s">
        <v>314</v>
      </c>
      <c r="H18" s="9">
        <v>4</v>
      </c>
      <c r="I18" s="29"/>
      <c r="J18" s="30">
        <f t="shared" si="0"/>
        <v>0</v>
      </c>
      <c r="K18" s="10"/>
      <c r="L18" s="16"/>
    </row>
    <row r="19" spans="2:12" s="1" customFormat="1" ht="22.8" x14ac:dyDescent="0.2">
      <c r="B19" s="14"/>
      <c r="C19" s="5">
        <v>6</v>
      </c>
      <c r="D19" s="5" t="s">
        <v>288</v>
      </c>
      <c r="E19" s="6" t="s">
        <v>450</v>
      </c>
      <c r="F19" s="7" t="s">
        <v>451</v>
      </c>
      <c r="G19" s="8" t="s">
        <v>314</v>
      </c>
      <c r="H19" s="9">
        <v>4</v>
      </c>
      <c r="I19" s="29"/>
      <c r="J19" s="30">
        <f t="shared" si="0"/>
        <v>0</v>
      </c>
      <c r="K19" s="10"/>
      <c r="L19" s="16"/>
    </row>
    <row r="20" spans="2:12" s="1" customFormat="1" ht="11.4" x14ac:dyDescent="0.2">
      <c r="B20" s="14"/>
      <c r="C20" s="5">
        <v>7</v>
      </c>
      <c r="D20" s="5" t="s">
        <v>288</v>
      </c>
      <c r="E20" s="6" t="s">
        <v>452</v>
      </c>
      <c r="F20" s="7" t="s">
        <v>453</v>
      </c>
      <c r="G20" s="8" t="s">
        <v>314</v>
      </c>
      <c r="H20" s="9">
        <v>10</v>
      </c>
      <c r="I20" s="29"/>
      <c r="J20" s="30">
        <f t="shared" si="0"/>
        <v>0</v>
      </c>
      <c r="K20" s="10"/>
      <c r="L20" s="16"/>
    </row>
    <row r="21" spans="2:12" s="1" customFormat="1" ht="22.8" x14ac:dyDescent="0.2">
      <c r="B21" s="14"/>
      <c r="C21" s="5">
        <v>8</v>
      </c>
      <c r="D21" s="5" t="s">
        <v>288</v>
      </c>
      <c r="E21" s="6" t="s">
        <v>454</v>
      </c>
      <c r="F21" s="7" t="s">
        <v>455</v>
      </c>
      <c r="G21" s="8" t="s">
        <v>314</v>
      </c>
      <c r="H21" s="9">
        <v>20</v>
      </c>
      <c r="I21" s="29"/>
      <c r="J21" s="30">
        <f t="shared" si="0"/>
        <v>0</v>
      </c>
      <c r="K21" s="10"/>
      <c r="L21" s="16"/>
    </row>
    <row r="22" spans="2:12" s="1" customFormat="1" ht="22.8" x14ac:dyDescent="0.2">
      <c r="B22" s="14"/>
      <c r="C22" s="5">
        <v>9</v>
      </c>
      <c r="D22" s="5" t="s">
        <v>288</v>
      </c>
      <c r="E22" s="6" t="s">
        <v>456</v>
      </c>
      <c r="F22" s="7" t="s">
        <v>457</v>
      </c>
      <c r="G22" s="8" t="s">
        <v>314</v>
      </c>
      <c r="H22" s="9">
        <v>12</v>
      </c>
      <c r="I22" s="29"/>
      <c r="J22" s="30">
        <f t="shared" si="0"/>
        <v>0</v>
      </c>
      <c r="K22" s="10"/>
      <c r="L22" s="16"/>
    </row>
    <row r="23" spans="2:12" s="1" customFormat="1" ht="22.95" customHeight="1" x14ac:dyDescent="0.3">
      <c r="B23" s="14"/>
      <c r="C23" s="18" t="s">
        <v>269</v>
      </c>
      <c r="J23" s="31">
        <f>SUM(J12:J22)</f>
        <v>0</v>
      </c>
      <c r="L23" s="16"/>
    </row>
    <row r="24" spans="2:12" s="1" customFormat="1" ht="6.9" customHeight="1" x14ac:dyDescent="0.2">
      <c r="B24" s="26"/>
      <c r="C24" s="27"/>
      <c r="D24" s="27"/>
      <c r="E24" s="27"/>
      <c r="F24" s="27"/>
      <c r="G24" s="27"/>
      <c r="H24" s="27"/>
      <c r="I24" s="27"/>
      <c r="J24" s="27"/>
      <c r="K24" s="27"/>
      <c r="L24" s="28"/>
    </row>
    <row r="26" spans="2:12" x14ac:dyDescent="0.2">
      <c r="J26" s="37"/>
    </row>
    <row r="27" spans="2:12" x14ac:dyDescent="0.2">
      <c r="H27" s="38"/>
    </row>
  </sheetData>
  <sheetProtection algorithmName="SHA-512" hashValue="n/vnXTfFpdxZdF/3i4XqbT1xFg50GcBVGxl+Yc4KBVg3V4bA6HvL9uH78m7B1W3NlgB8ohZgeoQgFa2IMDQ9iA==" saltValue="l+8HzAlzofUL3oS2z6i6NA=="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23" xr:uid="{6C6B5261-C328-4FE9-9185-EBD616A6553A}">
      <formula1>ROUND(I11,2)</formula1>
    </dataValidation>
  </dataValidations>
  <hyperlinks>
    <hyperlink ref="O4" location="'Rek. obj.'!A1" display="*späť na Rek. obj." xr:uid="{1380F7CE-BB65-488F-AF8A-DFD7B472A8BD}"/>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B558BC-C4D5-45EB-9F63-B63B22FD6A6B}">
  <sheetPr codeName="Hárok45">
    <tabColor rgb="FF92D050"/>
    <pageSetUpPr fitToPage="1"/>
  </sheetPr>
  <dimension ref="B1:O34"/>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1718</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1715</v>
      </c>
      <c r="F12" s="7" t="s">
        <v>1716</v>
      </c>
      <c r="G12" s="8" t="s">
        <v>395</v>
      </c>
      <c r="H12" s="9">
        <v>42.75</v>
      </c>
      <c r="I12" s="29"/>
      <c r="J12" s="30">
        <f t="shared" ref="J12:J15" si="0">ROUND(I12*H12,2)</f>
        <v>0</v>
      </c>
      <c r="K12" s="10"/>
      <c r="L12" s="16"/>
    </row>
    <row r="13" spans="2:15" s="1" customFormat="1" ht="22.8" x14ac:dyDescent="0.2">
      <c r="B13" s="14"/>
      <c r="C13" s="5" t="s">
        <v>422</v>
      </c>
      <c r="D13" s="5" t="s">
        <v>288</v>
      </c>
      <c r="E13" s="6" t="s">
        <v>1400</v>
      </c>
      <c r="F13" s="7" t="s">
        <v>1401</v>
      </c>
      <c r="G13" s="8" t="s">
        <v>395</v>
      </c>
      <c r="H13" s="9">
        <v>42.75</v>
      </c>
      <c r="I13" s="29"/>
      <c r="J13" s="30">
        <f t="shared" si="0"/>
        <v>0</v>
      </c>
      <c r="K13" s="10"/>
      <c r="L13" s="16"/>
    </row>
    <row r="14" spans="2:15" s="20" customFormat="1" ht="11.4" x14ac:dyDescent="0.2">
      <c r="B14" s="19"/>
      <c r="C14" s="5" t="s">
        <v>443</v>
      </c>
      <c r="D14" s="5" t="s">
        <v>288</v>
      </c>
      <c r="E14" s="6" t="s">
        <v>1402</v>
      </c>
      <c r="F14" s="7" t="s">
        <v>1403</v>
      </c>
      <c r="G14" s="8" t="s">
        <v>395</v>
      </c>
      <c r="H14" s="9">
        <v>12.824999999999999</v>
      </c>
      <c r="I14" s="29"/>
      <c r="J14" s="30">
        <f t="shared" si="0"/>
        <v>0</v>
      </c>
      <c r="K14" s="10"/>
      <c r="L14" s="36"/>
    </row>
    <row r="15" spans="2:15" s="1" customFormat="1" ht="22.8" x14ac:dyDescent="0.2">
      <c r="B15" s="14"/>
      <c r="C15" s="5" t="s">
        <v>459</v>
      </c>
      <c r="D15" s="5" t="s">
        <v>288</v>
      </c>
      <c r="E15" s="6" t="s">
        <v>1673</v>
      </c>
      <c r="F15" s="7" t="s">
        <v>1674</v>
      </c>
      <c r="G15" s="8" t="s">
        <v>395</v>
      </c>
      <c r="H15" s="9">
        <v>42.75</v>
      </c>
      <c r="I15" s="29"/>
      <c r="J15" s="30">
        <f t="shared" si="0"/>
        <v>0</v>
      </c>
      <c r="K15" s="10"/>
      <c r="L15" s="16"/>
    </row>
    <row r="16" spans="2:15" s="1" customFormat="1" ht="22.8" x14ac:dyDescent="0.2">
      <c r="B16" s="14"/>
      <c r="C16" s="5" t="s">
        <v>489</v>
      </c>
      <c r="D16" s="5" t="s">
        <v>288</v>
      </c>
      <c r="E16" s="6" t="s">
        <v>1675</v>
      </c>
      <c r="F16" s="7" t="s">
        <v>1676</v>
      </c>
      <c r="G16" s="8" t="s">
        <v>395</v>
      </c>
      <c r="H16" s="9">
        <v>1154.25</v>
      </c>
      <c r="I16" s="29"/>
      <c r="J16" s="30">
        <f>ROUND(I16*H16,2)</f>
        <v>0</v>
      </c>
      <c r="K16" s="10"/>
      <c r="L16" s="16"/>
    </row>
    <row r="17" spans="2:12" s="1" customFormat="1" ht="11.4" x14ac:dyDescent="0.2">
      <c r="B17" s="14"/>
      <c r="C17" s="5" t="s">
        <v>492</v>
      </c>
      <c r="D17" s="5" t="s">
        <v>288</v>
      </c>
      <c r="E17" s="6" t="s">
        <v>1719</v>
      </c>
      <c r="F17" s="7" t="s">
        <v>1720</v>
      </c>
      <c r="G17" s="8" t="s">
        <v>395</v>
      </c>
      <c r="H17" s="9">
        <v>42.75</v>
      </c>
      <c r="I17" s="29"/>
      <c r="J17" s="30">
        <f t="shared" ref="J17:J29" si="1">ROUND(I17*H17,2)</f>
        <v>0</v>
      </c>
      <c r="K17" s="10"/>
      <c r="L17" s="16"/>
    </row>
    <row r="18" spans="2:12" s="1" customFormat="1" ht="11.4" x14ac:dyDescent="0.2">
      <c r="B18" s="14"/>
      <c r="C18" s="5" t="s">
        <v>495</v>
      </c>
      <c r="D18" s="5" t="s">
        <v>288</v>
      </c>
      <c r="E18" s="6" t="s">
        <v>1631</v>
      </c>
      <c r="F18" s="7" t="s">
        <v>1632</v>
      </c>
      <c r="G18" s="8" t="s">
        <v>435</v>
      </c>
      <c r="H18" s="9">
        <v>76.95</v>
      </c>
      <c r="I18" s="29"/>
      <c r="J18" s="30">
        <f t="shared" si="1"/>
        <v>0</v>
      </c>
      <c r="K18" s="10"/>
      <c r="L18" s="16"/>
    </row>
    <row r="19" spans="2:12" s="1" customFormat="1" ht="11.4" x14ac:dyDescent="0.2">
      <c r="B19" s="14"/>
      <c r="C19" s="5" t="s">
        <v>498</v>
      </c>
      <c r="D19" s="5" t="s">
        <v>288</v>
      </c>
      <c r="E19" s="6" t="s">
        <v>1688</v>
      </c>
      <c r="F19" s="7" t="s">
        <v>1689</v>
      </c>
      <c r="G19" s="8" t="s">
        <v>595</v>
      </c>
      <c r="H19" s="9">
        <v>60</v>
      </c>
      <c r="I19" s="29"/>
      <c r="J19" s="30">
        <f t="shared" si="1"/>
        <v>0</v>
      </c>
      <c r="K19" s="10"/>
      <c r="L19" s="16"/>
    </row>
    <row r="20" spans="2:12" s="1" customFormat="1" ht="11.4" x14ac:dyDescent="0.2">
      <c r="B20" s="14"/>
      <c r="C20" s="5" t="s">
        <v>441</v>
      </c>
      <c r="D20" s="5" t="s">
        <v>288</v>
      </c>
      <c r="E20" s="6" t="s">
        <v>1465</v>
      </c>
      <c r="F20" s="7" t="s">
        <v>1466</v>
      </c>
      <c r="G20" s="8" t="s">
        <v>595</v>
      </c>
      <c r="H20" s="9">
        <v>60</v>
      </c>
      <c r="I20" s="29"/>
      <c r="J20" s="30">
        <f t="shared" si="1"/>
        <v>0</v>
      </c>
      <c r="K20" s="10"/>
      <c r="L20" s="16"/>
    </row>
    <row r="21" spans="2:12" s="1" customFormat="1" ht="11.4" x14ac:dyDescent="0.2">
      <c r="B21" s="14"/>
      <c r="C21" s="5" t="s">
        <v>503</v>
      </c>
      <c r="D21" s="5" t="s">
        <v>288</v>
      </c>
      <c r="E21" s="6" t="s">
        <v>1461</v>
      </c>
      <c r="F21" s="7" t="s">
        <v>1462</v>
      </c>
      <c r="G21" s="8" t="s">
        <v>595</v>
      </c>
      <c r="H21" s="9">
        <v>60</v>
      </c>
      <c r="I21" s="29"/>
      <c r="J21" s="30">
        <f t="shared" si="1"/>
        <v>0</v>
      </c>
      <c r="K21" s="10"/>
      <c r="L21" s="16"/>
    </row>
    <row r="22" spans="2:12" s="1" customFormat="1" ht="22.8" x14ac:dyDescent="0.2">
      <c r="B22" s="14"/>
      <c r="C22" s="39" t="s">
        <v>506</v>
      </c>
      <c r="D22" s="39" t="s">
        <v>284</v>
      </c>
      <c r="E22" s="40" t="s">
        <v>1463</v>
      </c>
      <c r="F22" s="41" t="s">
        <v>1464</v>
      </c>
      <c r="G22" s="42" t="s">
        <v>336</v>
      </c>
      <c r="H22" s="43">
        <v>4.4189999999999996</v>
      </c>
      <c r="I22" s="29"/>
      <c r="J22" s="30">
        <f t="shared" si="1"/>
        <v>0</v>
      </c>
      <c r="K22" s="10"/>
      <c r="L22" s="16"/>
    </row>
    <row r="23" spans="2:12" s="20" customFormat="1" ht="15" x14ac:dyDescent="0.25">
      <c r="B23" s="19"/>
      <c r="D23" s="21" t="s">
        <v>283</v>
      </c>
      <c r="E23" s="22" t="s">
        <v>441</v>
      </c>
      <c r="F23" s="22" t="s">
        <v>442</v>
      </c>
      <c r="I23" s="45"/>
      <c r="J23" s="23"/>
      <c r="K23" s="45"/>
      <c r="L23" s="36"/>
    </row>
    <row r="24" spans="2:12" s="1" customFormat="1" ht="11.4" x14ac:dyDescent="0.2">
      <c r="B24" s="14"/>
      <c r="C24" s="5" t="s">
        <v>509</v>
      </c>
      <c r="D24" s="5" t="s">
        <v>288</v>
      </c>
      <c r="E24" s="6" t="s">
        <v>1690</v>
      </c>
      <c r="F24" s="7" t="s">
        <v>1691</v>
      </c>
      <c r="G24" s="8" t="s">
        <v>395</v>
      </c>
      <c r="H24" s="9">
        <v>17.5</v>
      </c>
      <c r="I24" s="29"/>
      <c r="J24" s="30">
        <f t="shared" si="1"/>
        <v>0</v>
      </c>
      <c r="K24" s="10"/>
      <c r="L24" s="16"/>
    </row>
    <row r="25" spans="2:12" s="1" customFormat="1" ht="11.4" x14ac:dyDescent="0.2">
      <c r="B25" s="14"/>
      <c r="C25" s="5" t="s">
        <v>512</v>
      </c>
      <c r="D25" s="5" t="s">
        <v>288</v>
      </c>
      <c r="E25" s="6" t="s">
        <v>1692</v>
      </c>
      <c r="F25" s="7" t="s">
        <v>1693</v>
      </c>
      <c r="G25" s="8" t="s">
        <v>435</v>
      </c>
      <c r="H25" s="9">
        <v>38.5</v>
      </c>
      <c r="I25" s="29"/>
      <c r="J25" s="30">
        <f t="shared" si="1"/>
        <v>0</v>
      </c>
      <c r="K25" s="10"/>
      <c r="L25" s="16"/>
    </row>
    <row r="26" spans="2:12" s="1" customFormat="1" ht="11.4" x14ac:dyDescent="0.2">
      <c r="B26" s="14"/>
      <c r="C26" s="5" t="s">
        <v>515</v>
      </c>
      <c r="D26" s="5" t="s">
        <v>288</v>
      </c>
      <c r="E26" s="6" t="s">
        <v>1694</v>
      </c>
      <c r="F26" s="7" t="s">
        <v>1695</v>
      </c>
      <c r="G26" s="8" t="s">
        <v>435</v>
      </c>
      <c r="H26" s="9">
        <v>1116.5</v>
      </c>
      <c r="I26" s="29"/>
      <c r="J26" s="30">
        <f t="shared" si="1"/>
        <v>0</v>
      </c>
      <c r="K26" s="10"/>
      <c r="L26" s="16"/>
    </row>
    <row r="27" spans="2:12" s="1" customFormat="1" ht="11.4" x14ac:dyDescent="0.2">
      <c r="B27" s="14"/>
      <c r="C27" s="5" t="s">
        <v>518</v>
      </c>
      <c r="D27" s="5" t="s">
        <v>288</v>
      </c>
      <c r="E27" s="6" t="s">
        <v>444</v>
      </c>
      <c r="F27" s="7" t="s">
        <v>1345</v>
      </c>
      <c r="G27" s="8" t="s">
        <v>435</v>
      </c>
      <c r="H27" s="9">
        <v>38.5</v>
      </c>
      <c r="I27" s="29"/>
      <c r="J27" s="30">
        <f t="shared" si="1"/>
        <v>0</v>
      </c>
      <c r="K27" s="10"/>
      <c r="L27" s="16"/>
    </row>
    <row r="28" spans="2:12" s="20" customFormat="1" ht="15" x14ac:dyDescent="0.25">
      <c r="B28" s="19"/>
      <c r="D28" s="21" t="s">
        <v>283</v>
      </c>
      <c r="E28" s="22" t="s">
        <v>1559</v>
      </c>
      <c r="F28" s="22" t="s">
        <v>1560</v>
      </c>
      <c r="I28" s="45"/>
      <c r="J28" s="23"/>
      <c r="K28" s="45"/>
      <c r="L28" s="36"/>
    </row>
    <row r="29" spans="2:12" s="1" customFormat="1" ht="11.4" x14ac:dyDescent="0.2">
      <c r="B29" s="14"/>
      <c r="C29" s="5" t="s">
        <v>521</v>
      </c>
      <c r="D29" s="5" t="s">
        <v>288</v>
      </c>
      <c r="E29" s="6" t="s">
        <v>1696</v>
      </c>
      <c r="F29" s="7" t="s">
        <v>1697</v>
      </c>
      <c r="G29" s="8" t="s">
        <v>435</v>
      </c>
      <c r="H29" s="9">
        <v>7.2999999999999995E-2</v>
      </c>
      <c r="I29" s="29"/>
      <c r="J29" s="30">
        <f t="shared" si="1"/>
        <v>0</v>
      </c>
      <c r="K29" s="10"/>
      <c r="L29" s="16"/>
    </row>
    <row r="30" spans="2:12" s="1" customFormat="1" ht="22.95" customHeight="1" x14ac:dyDescent="0.3">
      <c r="B30" s="14"/>
      <c r="C30" s="18" t="s">
        <v>269</v>
      </c>
      <c r="J30" s="31">
        <f>SUM(J12:J29)</f>
        <v>0</v>
      </c>
      <c r="L30" s="16"/>
    </row>
    <row r="31" spans="2:12" s="1" customFormat="1" ht="6.9" customHeight="1" x14ac:dyDescent="0.2">
      <c r="B31" s="26"/>
      <c r="C31" s="27"/>
      <c r="D31" s="27"/>
      <c r="E31" s="27"/>
      <c r="F31" s="27"/>
      <c r="G31" s="27"/>
      <c r="H31" s="27"/>
      <c r="I31" s="27"/>
      <c r="J31" s="27"/>
      <c r="K31" s="27"/>
      <c r="L31" s="28"/>
    </row>
    <row r="33" spans="8:10" x14ac:dyDescent="0.2">
      <c r="J33" s="37"/>
    </row>
    <row r="34" spans="8:10" x14ac:dyDescent="0.2">
      <c r="H34" s="38"/>
    </row>
  </sheetData>
  <sheetProtection algorithmName="SHA-512" hashValue="b94Yna1yyTvcmyOn7q+dZSLaMgCR7HVJaIdF6ESUeOSPUwYqH8l4JLOowm6FyP7uFTeymthF4V9LF1LvWiXBZg==" saltValue="z7AXCsR0D3VGVJKxs0P1Y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0" xr:uid="{2C9B1DE8-4146-4E43-9C93-21372B4F64A8}">
      <formula1>ROUND(I11,2)</formula1>
    </dataValidation>
  </dataValidations>
  <hyperlinks>
    <hyperlink ref="O4" location="'Rek. obj.'!A1" display="*späť na Rek. obj." xr:uid="{24A79677-193E-4531-85D4-4CCEF3EC49D6}"/>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0E5B37-165C-4832-93B4-B9629F811EE8}">
  <sheetPr codeName="Hárok46">
    <tabColor rgb="FF92D050"/>
    <pageSetUpPr fitToPage="1"/>
  </sheetPr>
  <dimension ref="B1:O92"/>
  <sheetViews>
    <sheetView showGridLines="0" zoomScaleNormal="100" workbookViewId="0">
      <pane ySplit="9" topLeftCell="A10" activePane="bottomLeft" state="frozen"/>
      <selection pane="bottomLeft" activeCell="O4" sqref="O4"/>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20.710937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1721</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v>1</v>
      </c>
      <c r="F11" s="22" t="s">
        <v>544</v>
      </c>
      <c r="J11" s="23"/>
      <c r="L11" s="36"/>
    </row>
    <row r="12" spans="2:15" s="1" customFormat="1" ht="11.4" x14ac:dyDescent="0.2">
      <c r="B12" s="14"/>
      <c r="C12" s="5"/>
      <c r="D12" s="105" t="s">
        <v>288</v>
      </c>
      <c r="E12" s="106" t="s">
        <v>2328</v>
      </c>
      <c r="F12" s="107" t="s">
        <v>2329</v>
      </c>
      <c r="G12" s="108" t="s">
        <v>435</v>
      </c>
      <c r="H12" s="109">
        <v>3111.4960000000001</v>
      </c>
      <c r="I12" s="29"/>
      <c r="J12" s="30">
        <f t="shared" ref="J12:J13" si="0">ROUND(I12*H12,2)</f>
        <v>0</v>
      </c>
      <c r="K12" s="10"/>
      <c r="L12" s="16"/>
    </row>
    <row r="13" spans="2:15" s="1" customFormat="1" ht="11.4" x14ac:dyDescent="0.2">
      <c r="B13" s="14"/>
      <c r="C13" s="5"/>
      <c r="D13" s="105" t="s">
        <v>288</v>
      </c>
      <c r="E13" s="106" t="s">
        <v>1705</v>
      </c>
      <c r="F13" s="107" t="s">
        <v>1706</v>
      </c>
      <c r="G13" s="108" t="s">
        <v>395</v>
      </c>
      <c r="H13" s="109">
        <v>1720.96</v>
      </c>
      <c r="I13" s="29"/>
      <c r="J13" s="30">
        <f t="shared" si="0"/>
        <v>0</v>
      </c>
      <c r="K13" s="10"/>
      <c r="L13" s="16"/>
    </row>
    <row r="14" spans="2:15" s="20" customFormat="1" ht="25.95" customHeight="1" x14ac:dyDescent="0.25">
      <c r="B14" s="19"/>
      <c r="D14" s="21" t="s">
        <v>283</v>
      </c>
      <c r="E14" s="22">
        <v>4</v>
      </c>
      <c r="F14" s="22" t="s">
        <v>1592</v>
      </c>
      <c r="J14" s="23"/>
      <c r="L14" s="36"/>
    </row>
    <row r="15" spans="2:15" s="20" customFormat="1" ht="25.95" customHeight="1" x14ac:dyDescent="0.2">
      <c r="B15" s="19"/>
      <c r="C15" s="5"/>
      <c r="D15" s="105" t="s">
        <v>288</v>
      </c>
      <c r="E15" s="106" t="s">
        <v>5476</v>
      </c>
      <c r="F15" s="107" t="s">
        <v>5475</v>
      </c>
      <c r="G15" s="108" t="s">
        <v>595</v>
      </c>
      <c r="H15" s="109">
        <v>4</v>
      </c>
      <c r="I15" s="29"/>
      <c r="J15" s="30">
        <f t="shared" ref="J15" si="1">ROUND(I15*H15,2)</f>
        <v>0</v>
      </c>
      <c r="K15" s="10"/>
      <c r="L15" s="36"/>
    </row>
    <row r="16" spans="2:15" s="20" customFormat="1" ht="25.95" customHeight="1" x14ac:dyDescent="0.25">
      <c r="B16" s="19"/>
      <c r="D16" s="21" t="s">
        <v>283</v>
      </c>
      <c r="E16" s="22" t="s">
        <v>489</v>
      </c>
      <c r="F16" s="22" t="s">
        <v>1505</v>
      </c>
      <c r="J16" s="23"/>
      <c r="L16" s="36"/>
    </row>
    <row r="17" spans="2:12" s="1" customFormat="1" ht="11.4" x14ac:dyDescent="0.2">
      <c r="B17" s="14"/>
      <c r="C17" s="5" t="s">
        <v>419</v>
      </c>
      <c r="D17" s="5" t="s">
        <v>288</v>
      </c>
      <c r="E17" s="6" t="s">
        <v>1722</v>
      </c>
      <c r="F17" s="7" t="s">
        <v>1723</v>
      </c>
      <c r="G17" s="8" t="s">
        <v>395</v>
      </c>
      <c r="H17" s="9">
        <v>30529.65</v>
      </c>
      <c r="I17" s="29"/>
      <c r="J17" s="30">
        <f t="shared" ref="J17:J25" si="2">ROUND(I17*H17,2)</f>
        <v>0</v>
      </c>
      <c r="K17" s="10"/>
      <c r="L17" s="16"/>
    </row>
    <row r="18" spans="2:12" s="1" customFormat="1" ht="11.4" x14ac:dyDescent="0.2">
      <c r="B18" s="14"/>
      <c r="C18" s="5" t="s">
        <v>422</v>
      </c>
      <c r="D18" s="5" t="s">
        <v>288</v>
      </c>
      <c r="E18" s="6" t="s">
        <v>1724</v>
      </c>
      <c r="F18" s="7" t="s">
        <v>1725</v>
      </c>
      <c r="G18" s="8" t="s">
        <v>395</v>
      </c>
      <c r="H18" s="9">
        <v>30529.65</v>
      </c>
      <c r="I18" s="29"/>
      <c r="J18" s="30">
        <f t="shared" si="2"/>
        <v>0</v>
      </c>
      <c r="K18" s="10"/>
      <c r="L18" s="16"/>
    </row>
    <row r="19" spans="2:12" s="1" customFormat="1" ht="11.4" x14ac:dyDescent="0.2">
      <c r="B19" s="14"/>
      <c r="C19" s="5"/>
      <c r="D19" s="105" t="s">
        <v>288</v>
      </c>
      <c r="E19" s="106" t="s">
        <v>1970</v>
      </c>
      <c r="F19" s="107" t="s">
        <v>1971</v>
      </c>
      <c r="G19" s="108" t="s">
        <v>395</v>
      </c>
      <c r="H19" s="109">
        <v>1720.9</v>
      </c>
      <c r="I19" s="29"/>
      <c r="J19" s="30">
        <f t="shared" si="2"/>
        <v>0</v>
      </c>
      <c r="K19" s="10"/>
      <c r="L19" s="16"/>
    </row>
    <row r="20" spans="2:12" s="1" customFormat="1" ht="11.4" x14ac:dyDescent="0.2">
      <c r="B20" s="14"/>
      <c r="C20" s="5"/>
      <c r="D20" s="105" t="s">
        <v>288</v>
      </c>
      <c r="E20" s="106" t="s">
        <v>1972</v>
      </c>
      <c r="F20" s="107" t="s">
        <v>1973</v>
      </c>
      <c r="G20" s="108" t="s">
        <v>395</v>
      </c>
      <c r="H20" s="109">
        <v>1720.9</v>
      </c>
      <c r="I20" s="29"/>
      <c r="J20" s="30">
        <f t="shared" si="2"/>
        <v>0</v>
      </c>
      <c r="K20" s="10"/>
      <c r="L20" s="16"/>
    </row>
    <row r="21" spans="2:12" s="1" customFormat="1" ht="11.4" x14ac:dyDescent="0.2">
      <c r="B21" s="14"/>
      <c r="C21" s="119"/>
      <c r="D21" s="105" t="s">
        <v>288</v>
      </c>
      <c r="E21" s="106" t="s">
        <v>5456</v>
      </c>
      <c r="F21" s="107" t="s">
        <v>5457</v>
      </c>
      <c r="G21" s="108" t="s">
        <v>395</v>
      </c>
      <c r="H21" s="109">
        <v>400.19600000000003</v>
      </c>
      <c r="I21" s="29"/>
      <c r="J21" s="30">
        <f t="shared" si="2"/>
        <v>0</v>
      </c>
      <c r="K21" s="10"/>
      <c r="L21" s="16"/>
    </row>
    <row r="22" spans="2:12" s="1" customFormat="1" ht="11.4" x14ac:dyDescent="0.2">
      <c r="B22" s="14"/>
      <c r="C22" s="119"/>
      <c r="D22" s="105" t="s">
        <v>288</v>
      </c>
      <c r="E22" s="106" t="s">
        <v>5458</v>
      </c>
      <c r="F22" s="107" t="s">
        <v>5459</v>
      </c>
      <c r="G22" s="108" t="s">
        <v>395</v>
      </c>
      <c r="H22" s="109">
        <v>2000.981</v>
      </c>
      <c r="I22" s="29"/>
      <c r="J22" s="30">
        <f t="shared" si="2"/>
        <v>0</v>
      </c>
      <c r="K22" s="10"/>
      <c r="L22" s="16"/>
    </row>
    <row r="23" spans="2:12" s="1" customFormat="1" ht="22.8" x14ac:dyDescent="0.2">
      <c r="B23" s="14"/>
      <c r="C23" s="119"/>
      <c r="D23" s="105" t="s">
        <v>288</v>
      </c>
      <c r="E23" s="106" t="s">
        <v>5460</v>
      </c>
      <c r="F23" s="107" t="s">
        <v>5461</v>
      </c>
      <c r="G23" s="108" t="s">
        <v>395</v>
      </c>
      <c r="H23" s="109">
        <v>2000.981</v>
      </c>
      <c r="I23" s="29"/>
      <c r="J23" s="30">
        <f t="shared" si="2"/>
        <v>0</v>
      </c>
      <c r="K23" s="10"/>
      <c r="L23" s="16"/>
    </row>
    <row r="24" spans="2:12" s="20" customFormat="1" ht="11.4" x14ac:dyDescent="0.2">
      <c r="B24" s="19"/>
      <c r="C24" s="5" t="s">
        <v>443</v>
      </c>
      <c r="D24" s="5" t="s">
        <v>288</v>
      </c>
      <c r="E24" s="6" t="s">
        <v>1726</v>
      </c>
      <c r="F24" s="7" t="s">
        <v>1727</v>
      </c>
      <c r="G24" s="8" t="s">
        <v>291</v>
      </c>
      <c r="H24" s="99">
        <v>36801.502</v>
      </c>
      <c r="I24" s="29"/>
      <c r="J24" s="30">
        <f t="shared" si="2"/>
        <v>0</v>
      </c>
      <c r="K24" s="10"/>
      <c r="L24" s="36"/>
    </row>
    <row r="25" spans="2:12" s="1" customFormat="1" ht="22.8" x14ac:dyDescent="0.2">
      <c r="B25" s="14"/>
      <c r="C25" s="5" t="s">
        <v>459</v>
      </c>
      <c r="D25" s="5" t="s">
        <v>288</v>
      </c>
      <c r="E25" s="6" t="s">
        <v>1728</v>
      </c>
      <c r="F25" s="7" t="s">
        <v>1729</v>
      </c>
      <c r="G25" s="8" t="s">
        <v>291</v>
      </c>
      <c r="H25" s="9">
        <v>10789.83</v>
      </c>
      <c r="I25" s="29"/>
      <c r="J25" s="30">
        <f t="shared" si="2"/>
        <v>0</v>
      </c>
      <c r="K25" s="10"/>
      <c r="L25" s="16"/>
    </row>
    <row r="26" spans="2:12" s="1" customFormat="1" ht="48" x14ac:dyDescent="0.2">
      <c r="B26" s="14"/>
      <c r="D26" s="24" t="s">
        <v>752</v>
      </c>
      <c r="F26" s="25" t="s">
        <v>1730</v>
      </c>
      <c r="I26" s="46"/>
      <c r="K26" s="46"/>
      <c r="L26" s="16"/>
    </row>
    <row r="27" spans="2:12" s="1" customFormat="1" ht="11.4" x14ac:dyDescent="0.2">
      <c r="B27" s="14"/>
      <c r="C27" s="39" t="s">
        <v>489</v>
      </c>
      <c r="D27" s="39" t="s">
        <v>284</v>
      </c>
      <c r="E27" s="40" t="s">
        <v>1731</v>
      </c>
      <c r="F27" s="41" t="s">
        <v>1732</v>
      </c>
      <c r="G27" s="42" t="s">
        <v>435</v>
      </c>
      <c r="H27" s="43">
        <v>1295.8589999999999</v>
      </c>
      <c r="I27" s="29"/>
      <c r="J27" s="30">
        <f t="shared" ref="J27:J76" si="3">ROUND(I27*H27,2)</f>
        <v>0</v>
      </c>
      <c r="K27" s="10"/>
      <c r="L27" s="16"/>
    </row>
    <row r="28" spans="2:12" s="1" customFormat="1" ht="22.8" x14ac:dyDescent="0.2">
      <c r="B28" s="14"/>
      <c r="C28" s="39" t="s">
        <v>492</v>
      </c>
      <c r="D28" s="39" t="s">
        <v>284</v>
      </c>
      <c r="E28" s="40" t="s">
        <v>1733</v>
      </c>
      <c r="F28" s="41" t="s">
        <v>1734</v>
      </c>
      <c r="G28" s="42" t="s">
        <v>314</v>
      </c>
      <c r="H28" s="43">
        <v>18127</v>
      </c>
      <c r="I28" s="29"/>
      <c r="J28" s="30">
        <f t="shared" si="3"/>
        <v>0</v>
      </c>
      <c r="K28" s="10"/>
      <c r="L28" s="16"/>
    </row>
    <row r="29" spans="2:12" s="20" customFormat="1" ht="11.4" x14ac:dyDescent="0.2">
      <c r="B29" s="19"/>
      <c r="C29" s="5"/>
      <c r="D29" s="105" t="s">
        <v>288</v>
      </c>
      <c r="E29" s="106" t="s">
        <v>2027</v>
      </c>
      <c r="F29" s="107" t="s">
        <v>2028</v>
      </c>
      <c r="G29" s="108" t="s">
        <v>291</v>
      </c>
      <c r="H29" s="109">
        <v>878.50599999999997</v>
      </c>
      <c r="I29" s="29"/>
      <c r="J29" s="30">
        <f t="shared" si="3"/>
        <v>0</v>
      </c>
      <c r="K29" s="10"/>
      <c r="L29" s="36"/>
    </row>
    <row r="30" spans="2:12" s="20" customFormat="1" ht="11.4" x14ac:dyDescent="0.2">
      <c r="B30" s="19"/>
      <c r="C30" s="5"/>
      <c r="D30" s="105" t="s">
        <v>288</v>
      </c>
      <c r="E30" s="106" t="s">
        <v>2029</v>
      </c>
      <c r="F30" s="107" t="s">
        <v>2030</v>
      </c>
      <c r="G30" s="108" t="s">
        <v>291</v>
      </c>
      <c r="H30" s="109">
        <v>878.50599999999997</v>
      </c>
      <c r="I30" s="29"/>
      <c r="J30" s="30">
        <f t="shared" si="3"/>
        <v>0</v>
      </c>
      <c r="K30" s="10"/>
      <c r="L30" s="36"/>
    </row>
    <row r="31" spans="2:12" s="20" customFormat="1" ht="11.4" x14ac:dyDescent="0.2">
      <c r="B31" s="19"/>
      <c r="C31" s="5"/>
      <c r="D31" s="105" t="s">
        <v>288</v>
      </c>
      <c r="E31" s="106" t="s">
        <v>5462</v>
      </c>
      <c r="F31" s="107" t="s">
        <v>5463</v>
      </c>
      <c r="G31" s="108" t="s">
        <v>435</v>
      </c>
      <c r="H31" s="109">
        <v>530.61800000000005</v>
      </c>
      <c r="I31" s="29"/>
      <c r="J31" s="30">
        <f t="shared" si="3"/>
        <v>0</v>
      </c>
      <c r="K31" s="10"/>
      <c r="L31" s="36"/>
    </row>
    <row r="32" spans="2:12" s="20" customFormat="1" ht="11.4" x14ac:dyDescent="0.2">
      <c r="B32" s="19"/>
      <c r="C32" s="5"/>
      <c r="D32" s="105" t="s">
        <v>288</v>
      </c>
      <c r="E32" s="106" t="s">
        <v>5464</v>
      </c>
      <c r="F32" s="107" t="s">
        <v>5465</v>
      </c>
      <c r="G32" s="108" t="s">
        <v>435</v>
      </c>
      <c r="H32" s="109">
        <v>530.61800000000005</v>
      </c>
      <c r="I32" s="29"/>
      <c r="J32" s="30">
        <f t="shared" si="3"/>
        <v>0</v>
      </c>
      <c r="K32" s="10"/>
      <c r="L32" s="36"/>
    </row>
    <row r="33" spans="2:12" s="20" customFormat="1" ht="11.4" x14ac:dyDescent="0.2">
      <c r="B33" s="19"/>
      <c r="C33" s="5"/>
      <c r="D33" s="105" t="s">
        <v>288</v>
      </c>
      <c r="E33" s="106" t="s">
        <v>5462</v>
      </c>
      <c r="F33" s="107" t="s">
        <v>5463</v>
      </c>
      <c r="G33" s="108" t="s">
        <v>435</v>
      </c>
      <c r="H33" s="109">
        <v>530.61800000000005</v>
      </c>
      <c r="I33" s="29"/>
      <c r="J33" s="30">
        <f t="shared" si="3"/>
        <v>0</v>
      </c>
      <c r="K33" s="10"/>
      <c r="L33" s="36"/>
    </row>
    <row r="34" spans="2:12" s="20" customFormat="1" ht="11.4" x14ac:dyDescent="0.2">
      <c r="B34" s="19"/>
      <c r="C34" s="5"/>
      <c r="D34" s="105" t="s">
        <v>288</v>
      </c>
      <c r="E34" s="106" t="s">
        <v>5464</v>
      </c>
      <c r="F34" s="107" t="s">
        <v>5465</v>
      </c>
      <c r="G34" s="108" t="s">
        <v>435</v>
      </c>
      <c r="H34" s="109">
        <v>530.61800000000005</v>
      </c>
      <c r="I34" s="29"/>
      <c r="J34" s="30">
        <f t="shared" si="3"/>
        <v>0</v>
      </c>
      <c r="K34" s="10"/>
      <c r="L34" s="36"/>
    </row>
    <row r="35" spans="2:12" s="20" customFormat="1" ht="24" customHeight="1" x14ac:dyDescent="0.2">
      <c r="B35" s="19"/>
      <c r="C35" s="5"/>
      <c r="D35" s="105" t="s">
        <v>288</v>
      </c>
      <c r="E35" s="106" t="s">
        <v>5466</v>
      </c>
      <c r="F35" s="107" t="s">
        <v>5467</v>
      </c>
      <c r="G35" s="108" t="s">
        <v>291</v>
      </c>
      <c r="H35" s="109">
        <v>878.50599999999997</v>
      </c>
      <c r="I35" s="29"/>
      <c r="J35" s="30">
        <f t="shared" si="3"/>
        <v>0</v>
      </c>
      <c r="K35" s="10"/>
      <c r="L35" s="36"/>
    </row>
    <row r="36" spans="2:12" s="20" customFormat="1" ht="24" customHeight="1" x14ac:dyDescent="0.2">
      <c r="B36" s="19"/>
      <c r="C36" s="5"/>
      <c r="D36" s="105" t="s">
        <v>288</v>
      </c>
      <c r="E36" s="106" t="s">
        <v>5473</v>
      </c>
      <c r="F36" s="107" t="s">
        <v>5474</v>
      </c>
      <c r="G36" s="108" t="s">
        <v>291</v>
      </c>
      <c r="H36" s="109">
        <v>2386.386</v>
      </c>
      <c r="I36" s="29"/>
      <c r="J36" s="30">
        <f t="shared" si="3"/>
        <v>0</v>
      </c>
      <c r="K36" s="10"/>
      <c r="L36" s="36"/>
    </row>
    <row r="37" spans="2:12" s="20" customFormat="1" ht="24" customHeight="1" x14ac:dyDescent="0.2">
      <c r="B37" s="19"/>
      <c r="C37" s="5"/>
      <c r="D37" s="105"/>
      <c r="E37" s="106" t="s">
        <v>1735</v>
      </c>
      <c r="F37" s="107" t="s">
        <v>1736</v>
      </c>
      <c r="G37" s="108" t="s">
        <v>291</v>
      </c>
      <c r="H37" s="109">
        <v>2635.518</v>
      </c>
      <c r="I37" s="29"/>
      <c r="J37" s="30">
        <f t="shared" si="3"/>
        <v>0</v>
      </c>
      <c r="K37" s="10"/>
      <c r="L37" s="36"/>
    </row>
    <row r="38" spans="2:12" s="1" customFormat="1" ht="19.2" x14ac:dyDescent="0.2">
      <c r="B38" s="14"/>
      <c r="D38" s="24" t="s">
        <v>752</v>
      </c>
      <c r="F38" s="112" t="s">
        <v>5468</v>
      </c>
      <c r="I38" s="46"/>
      <c r="K38" s="46"/>
      <c r="L38" s="16"/>
    </row>
    <row r="39" spans="2:12" s="20" customFormat="1" ht="24" customHeight="1" x14ac:dyDescent="0.2">
      <c r="B39" s="19"/>
      <c r="C39" s="5"/>
      <c r="D39" s="105" t="s">
        <v>288</v>
      </c>
      <c r="E39" s="106" t="s">
        <v>1742</v>
      </c>
      <c r="F39" s="107" t="s">
        <v>1743</v>
      </c>
      <c r="G39" s="108" t="s">
        <v>291</v>
      </c>
      <c r="H39" s="109">
        <v>2635.518</v>
      </c>
      <c r="I39" s="29"/>
      <c r="J39" s="30">
        <f t="shared" si="3"/>
        <v>0</v>
      </c>
      <c r="K39" s="10"/>
      <c r="L39" s="36"/>
    </row>
    <row r="40" spans="2:12" s="20" customFormat="1" ht="24" customHeight="1" x14ac:dyDescent="0.2">
      <c r="B40" s="19"/>
      <c r="C40" s="5"/>
      <c r="D40" s="105" t="s">
        <v>288</v>
      </c>
      <c r="E40" s="106" t="s">
        <v>1735</v>
      </c>
      <c r="F40" s="107" t="s">
        <v>1736</v>
      </c>
      <c r="G40" s="108" t="s">
        <v>291</v>
      </c>
      <c r="H40" s="109">
        <v>878.50599999999997</v>
      </c>
      <c r="I40" s="29"/>
      <c r="J40" s="30">
        <f t="shared" si="3"/>
        <v>0</v>
      </c>
      <c r="K40" s="10"/>
      <c r="L40" s="36"/>
    </row>
    <row r="41" spans="2:12" s="1" customFormat="1" ht="19.2" x14ac:dyDescent="0.2">
      <c r="B41" s="14"/>
      <c r="D41" s="24" t="s">
        <v>752</v>
      </c>
      <c r="F41" s="112" t="s">
        <v>5469</v>
      </c>
      <c r="I41" s="46"/>
      <c r="K41" s="46"/>
      <c r="L41" s="16"/>
    </row>
    <row r="42" spans="2:12" s="1" customFormat="1" ht="11.4" x14ac:dyDescent="0.2">
      <c r="B42" s="14"/>
      <c r="C42" s="5" t="s">
        <v>495</v>
      </c>
      <c r="D42" s="5" t="s">
        <v>288</v>
      </c>
      <c r="E42" s="6" t="s">
        <v>1735</v>
      </c>
      <c r="F42" s="7" t="s">
        <v>1736</v>
      </c>
      <c r="G42" s="8" t="s">
        <v>291</v>
      </c>
      <c r="H42" s="9">
        <v>10789.83</v>
      </c>
      <c r="I42" s="29"/>
      <c r="J42" s="30">
        <f t="shared" si="3"/>
        <v>0</v>
      </c>
      <c r="K42" s="10"/>
      <c r="L42" s="16"/>
    </row>
    <row r="43" spans="2:12" s="1" customFormat="1" ht="19.2" x14ac:dyDescent="0.2">
      <c r="B43" s="14"/>
      <c r="D43" s="24" t="s">
        <v>752</v>
      </c>
      <c r="F43" s="25" t="s">
        <v>1737</v>
      </c>
      <c r="I43" s="46"/>
      <c r="K43" s="46"/>
      <c r="L43" s="16"/>
    </row>
    <row r="44" spans="2:12" s="1" customFormat="1" ht="22.8" x14ac:dyDescent="0.2">
      <c r="B44" s="14"/>
      <c r="C44" s="5" t="s">
        <v>498</v>
      </c>
      <c r="D44" s="5" t="s">
        <v>288</v>
      </c>
      <c r="E44" s="6" t="s">
        <v>1738</v>
      </c>
      <c r="F44" s="7" t="s">
        <v>1739</v>
      </c>
      <c r="G44" s="8" t="s">
        <v>291</v>
      </c>
      <c r="H44" s="9">
        <v>10789.83</v>
      </c>
      <c r="I44" s="29"/>
      <c r="J44" s="30">
        <f t="shared" si="3"/>
        <v>0</v>
      </c>
      <c r="K44" s="10"/>
      <c r="L44" s="16"/>
    </row>
    <row r="45" spans="2:12" s="1" customFormat="1" ht="28.8" x14ac:dyDescent="0.2">
      <c r="B45" s="14"/>
      <c r="D45" s="24" t="s">
        <v>752</v>
      </c>
      <c r="F45" s="25" t="s">
        <v>1740</v>
      </c>
      <c r="I45" s="46"/>
      <c r="K45" s="46"/>
      <c r="L45" s="16"/>
    </row>
    <row r="46" spans="2:12" s="1" customFormat="1" ht="11.4" x14ac:dyDescent="0.2">
      <c r="B46" s="14"/>
      <c r="C46" s="5" t="s">
        <v>441</v>
      </c>
      <c r="D46" s="5" t="s">
        <v>288</v>
      </c>
      <c r="E46" s="6" t="s">
        <v>1735</v>
      </c>
      <c r="F46" s="7" t="s">
        <v>1736</v>
      </c>
      <c r="G46" s="8" t="s">
        <v>291</v>
      </c>
      <c r="H46" s="9">
        <v>10789.83</v>
      </c>
      <c r="I46" s="29"/>
      <c r="J46" s="30">
        <f t="shared" si="3"/>
        <v>0</v>
      </c>
      <c r="K46" s="10"/>
      <c r="L46" s="16"/>
    </row>
    <row r="47" spans="2:12" s="1" customFormat="1" ht="19.2" x14ac:dyDescent="0.2">
      <c r="B47" s="14"/>
      <c r="D47" s="24" t="s">
        <v>752</v>
      </c>
      <c r="F47" s="25" t="s">
        <v>1741</v>
      </c>
      <c r="I47" s="46"/>
      <c r="K47" s="46"/>
      <c r="L47" s="16"/>
    </row>
    <row r="48" spans="2:12" s="1" customFormat="1" ht="22.8" x14ac:dyDescent="0.2">
      <c r="B48" s="14"/>
      <c r="C48" s="5" t="s">
        <v>503</v>
      </c>
      <c r="D48" s="5" t="s">
        <v>288</v>
      </c>
      <c r="E48" s="6" t="s">
        <v>1742</v>
      </c>
      <c r="F48" s="7" t="s">
        <v>1743</v>
      </c>
      <c r="G48" s="8" t="s">
        <v>291</v>
      </c>
      <c r="H48" s="9">
        <v>43159.32</v>
      </c>
      <c r="I48" s="29"/>
      <c r="J48" s="30">
        <f t="shared" si="3"/>
        <v>0</v>
      </c>
      <c r="K48" s="10"/>
      <c r="L48" s="16"/>
    </row>
    <row r="49" spans="2:12" s="1" customFormat="1" ht="11.4" x14ac:dyDescent="0.2">
      <c r="B49" s="14"/>
      <c r="C49" s="5"/>
      <c r="D49" s="105" t="s">
        <v>288</v>
      </c>
      <c r="E49" s="106" t="s">
        <v>5470</v>
      </c>
      <c r="F49" s="107" t="s">
        <v>5471</v>
      </c>
      <c r="G49" s="108" t="s">
        <v>284</v>
      </c>
      <c r="H49" s="109">
        <v>878.50599999999997</v>
      </c>
      <c r="I49" s="29"/>
      <c r="J49" s="30">
        <f t="shared" si="3"/>
        <v>0</v>
      </c>
      <c r="K49" s="10"/>
      <c r="L49" s="16"/>
    </row>
    <row r="50" spans="2:12" s="1" customFormat="1" ht="28.8" x14ac:dyDescent="0.2">
      <c r="B50" s="14"/>
      <c r="D50" s="24" t="s">
        <v>752</v>
      </c>
      <c r="F50" s="112" t="s">
        <v>5472</v>
      </c>
      <c r="I50" s="46"/>
      <c r="K50" s="46"/>
      <c r="L50" s="16"/>
    </row>
    <row r="51" spans="2:12" s="1" customFormat="1" ht="11.4" x14ac:dyDescent="0.2">
      <c r="B51" s="14"/>
      <c r="C51" s="5" t="s">
        <v>506</v>
      </c>
      <c r="D51" s="5" t="s">
        <v>288</v>
      </c>
      <c r="E51" s="6" t="s">
        <v>1735</v>
      </c>
      <c r="F51" s="7" t="s">
        <v>1736</v>
      </c>
      <c r="G51" s="8" t="s">
        <v>291</v>
      </c>
      <c r="H51" s="99">
        <v>3015.76</v>
      </c>
      <c r="I51" s="29"/>
      <c r="J51" s="30">
        <f t="shared" si="3"/>
        <v>0</v>
      </c>
      <c r="K51" s="10"/>
      <c r="L51" s="16"/>
    </row>
    <row r="52" spans="2:12" s="1" customFormat="1" ht="48.6" customHeight="1" x14ac:dyDescent="0.2">
      <c r="B52" s="14"/>
      <c r="D52" s="24" t="s">
        <v>752</v>
      </c>
      <c r="F52" s="25" t="s">
        <v>1744</v>
      </c>
      <c r="I52" s="46"/>
      <c r="K52" s="46"/>
      <c r="L52" s="16"/>
    </row>
    <row r="53" spans="2:12" s="1" customFormat="1" ht="22.8" x14ac:dyDescent="0.2">
      <c r="B53" s="14"/>
      <c r="C53" s="5" t="s">
        <v>509</v>
      </c>
      <c r="D53" s="5" t="s">
        <v>288</v>
      </c>
      <c r="E53" s="6" t="s">
        <v>1742</v>
      </c>
      <c r="F53" s="7" t="s">
        <v>1743</v>
      </c>
      <c r="G53" s="8" t="s">
        <v>291</v>
      </c>
      <c r="H53" s="99">
        <v>3015.76</v>
      </c>
      <c r="I53" s="29"/>
      <c r="J53" s="30">
        <f t="shared" si="3"/>
        <v>0</v>
      </c>
      <c r="K53" s="10"/>
      <c r="L53" s="16"/>
    </row>
    <row r="54" spans="2:12" s="1" customFormat="1" ht="11.4" x14ac:dyDescent="0.2">
      <c r="B54" s="14"/>
      <c r="C54" s="5" t="s">
        <v>512</v>
      </c>
      <c r="D54" s="5" t="s">
        <v>288</v>
      </c>
      <c r="E54" s="6" t="s">
        <v>1745</v>
      </c>
      <c r="F54" s="7" t="s">
        <v>1746</v>
      </c>
      <c r="G54" s="8" t="s">
        <v>314</v>
      </c>
      <c r="H54" s="99">
        <v>7956</v>
      </c>
      <c r="I54" s="29"/>
      <c r="J54" s="30">
        <f t="shared" si="3"/>
        <v>0</v>
      </c>
      <c r="K54" s="10"/>
      <c r="L54" s="16"/>
    </row>
    <row r="55" spans="2:12" s="1" customFormat="1" ht="11.4" x14ac:dyDescent="0.2">
      <c r="B55" s="14"/>
      <c r="C55" s="5" t="s">
        <v>515</v>
      </c>
      <c r="D55" s="5" t="s">
        <v>288</v>
      </c>
      <c r="E55" s="6" t="s">
        <v>1747</v>
      </c>
      <c r="F55" s="7" t="s">
        <v>1748</v>
      </c>
      <c r="G55" s="8" t="s">
        <v>314</v>
      </c>
      <c r="H55" s="99">
        <v>15912</v>
      </c>
      <c r="I55" s="29"/>
      <c r="J55" s="30">
        <f t="shared" si="3"/>
        <v>0</v>
      </c>
      <c r="K55" s="10"/>
      <c r="L55" s="16"/>
    </row>
    <row r="56" spans="2:12" s="1" customFormat="1" ht="11.4" x14ac:dyDescent="0.2">
      <c r="B56" s="14"/>
      <c r="C56" s="5" t="s">
        <v>518</v>
      </c>
      <c r="D56" s="5" t="s">
        <v>288</v>
      </c>
      <c r="E56" s="6" t="s">
        <v>1749</v>
      </c>
      <c r="F56" s="7" t="s">
        <v>1750</v>
      </c>
      <c r="G56" s="8" t="s">
        <v>314</v>
      </c>
      <c r="H56" s="99">
        <v>15912</v>
      </c>
      <c r="I56" s="29"/>
      <c r="J56" s="30">
        <f t="shared" si="3"/>
        <v>0</v>
      </c>
      <c r="K56" s="10"/>
      <c r="L56" s="16"/>
    </row>
    <row r="57" spans="2:12" s="1" customFormat="1" ht="38.4" x14ac:dyDescent="0.2">
      <c r="B57" s="14"/>
      <c r="D57" s="24" t="s">
        <v>752</v>
      </c>
      <c r="F57" s="25" t="s">
        <v>1751</v>
      </c>
      <c r="I57" s="46"/>
      <c r="K57" s="46"/>
      <c r="L57" s="16"/>
    </row>
    <row r="58" spans="2:12" s="1" customFormat="1" ht="11.4" x14ac:dyDescent="0.2">
      <c r="B58" s="14"/>
      <c r="C58" s="5" t="s">
        <v>521</v>
      </c>
      <c r="D58" s="5" t="s">
        <v>288</v>
      </c>
      <c r="E58" s="6" t="s">
        <v>1752</v>
      </c>
      <c r="F58" s="7" t="s">
        <v>1753</v>
      </c>
      <c r="G58" s="8" t="s">
        <v>314</v>
      </c>
      <c r="H58" s="99">
        <v>15912</v>
      </c>
      <c r="I58" s="29"/>
      <c r="J58" s="30">
        <f t="shared" si="3"/>
        <v>0</v>
      </c>
      <c r="K58" s="10"/>
      <c r="L58" s="16"/>
    </row>
    <row r="59" spans="2:12" s="1" customFormat="1" ht="11.4" x14ac:dyDescent="0.2">
      <c r="B59" s="14"/>
      <c r="C59" s="5" t="s">
        <v>525</v>
      </c>
      <c r="D59" s="5" t="s">
        <v>288</v>
      </c>
      <c r="E59" s="6" t="s">
        <v>1754</v>
      </c>
      <c r="F59" s="7" t="s">
        <v>1755</v>
      </c>
      <c r="G59" s="8" t="s">
        <v>291</v>
      </c>
      <c r="H59" s="9">
        <v>10789.83</v>
      </c>
      <c r="I59" s="29"/>
      <c r="J59" s="30">
        <f t="shared" si="3"/>
        <v>0</v>
      </c>
      <c r="K59" s="10"/>
      <c r="L59" s="16"/>
    </row>
    <row r="60" spans="2:12" s="1" customFormat="1" ht="11.4" x14ac:dyDescent="0.2">
      <c r="B60" s="14"/>
      <c r="C60" s="5"/>
      <c r="D60" s="105" t="s">
        <v>288</v>
      </c>
      <c r="E60" s="106" t="s">
        <v>5477</v>
      </c>
      <c r="F60" s="107" t="s">
        <v>5478</v>
      </c>
      <c r="G60" s="108" t="s">
        <v>595</v>
      </c>
      <c r="H60" s="109">
        <v>11.2</v>
      </c>
      <c r="I60" s="29"/>
      <c r="J60" s="30">
        <f t="shared" ref="J60:J61" si="4">ROUND(I60*H60,2)</f>
        <v>0</v>
      </c>
      <c r="K60" s="10"/>
      <c r="L60" s="16"/>
    </row>
    <row r="61" spans="2:12" s="1" customFormat="1" ht="11.4" x14ac:dyDescent="0.2">
      <c r="B61" s="14"/>
      <c r="C61" s="5"/>
      <c r="D61" s="105" t="s">
        <v>288</v>
      </c>
      <c r="E61" s="106" t="s">
        <v>5479</v>
      </c>
      <c r="F61" s="107" t="s">
        <v>5480</v>
      </c>
      <c r="G61" s="108" t="s">
        <v>595</v>
      </c>
      <c r="H61" s="109">
        <v>11.2</v>
      </c>
      <c r="I61" s="29"/>
      <c r="J61" s="30">
        <f t="shared" si="4"/>
        <v>0</v>
      </c>
      <c r="K61" s="10"/>
      <c r="L61" s="16"/>
    </row>
    <row r="62" spans="2:12" s="20" customFormat="1" ht="15" x14ac:dyDescent="0.25">
      <c r="B62" s="19"/>
      <c r="D62" s="21" t="s">
        <v>283</v>
      </c>
      <c r="E62" s="22">
        <v>6</v>
      </c>
      <c r="F62" s="22" t="s">
        <v>5481</v>
      </c>
      <c r="I62" s="45"/>
      <c r="J62" s="23"/>
      <c r="K62" s="45"/>
      <c r="L62" s="36"/>
    </row>
    <row r="63" spans="2:12" s="1" customFormat="1" ht="22.8" x14ac:dyDescent="0.2">
      <c r="B63" s="14"/>
      <c r="C63" s="5"/>
      <c r="D63" s="105" t="s">
        <v>288</v>
      </c>
      <c r="E63" s="106" t="s">
        <v>5482</v>
      </c>
      <c r="F63" s="107" t="s">
        <v>5483</v>
      </c>
      <c r="G63" s="108" t="s">
        <v>595</v>
      </c>
      <c r="H63" s="109">
        <v>11.2</v>
      </c>
      <c r="I63" s="29"/>
      <c r="J63" s="30">
        <f t="shared" ref="J63" si="5">ROUND(I63*H63,2)</f>
        <v>0</v>
      </c>
      <c r="K63" s="10"/>
      <c r="L63" s="16"/>
    </row>
    <row r="64" spans="2:12" s="20" customFormat="1" ht="15" x14ac:dyDescent="0.25">
      <c r="B64" s="19"/>
      <c r="D64" s="21" t="s">
        <v>283</v>
      </c>
      <c r="E64" s="22" t="s">
        <v>441</v>
      </c>
      <c r="F64" s="22" t="s">
        <v>442</v>
      </c>
      <c r="I64" s="45"/>
      <c r="J64" s="23"/>
      <c r="K64" s="45"/>
      <c r="L64" s="36"/>
    </row>
    <row r="65" spans="2:12" s="1" customFormat="1" ht="11.4" x14ac:dyDescent="0.2">
      <c r="B65" s="14"/>
      <c r="C65" s="5" t="s">
        <v>528</v>
      </c>
      <c r="D65" s="5" t="s">
        <v>288</v>
      </c>
      <c r="E65" s="6" t="s">
        <v>1756</v>
      </c>
      <c r="F65" s="7" t="s">
        <v>1757</v>
      </c>
      <c r="G65" s="8" t="s">
        <v>314</v>
      </c>
      <c r="H65" s="9">
        <v>110</v>
      </c>
      <c r="I65" s="29"/>
      <c r="J65" s="30">
        <f t="shared" si="3"/>
        <v>0</v>
      </c>
      <c r="K65" s="10"/>
      <c r="L65" s="16"/>
    </row>
    <row r="66" spans="2:12" s="1" customFormat="1" ht="11.4" x14ac:dyDescent="0.2">
      <c r="B66" s="14"/>
      <c r="C66" s="5"/>
      <c r="D66" s="105" t="s">
        <v>288</v>
      </c>
      <c r="E66" s="106" t="s">
        <v>5484</v>
      </c>
      <c r="F66" s="107" t="s">
        <v>5485</v>
      </c>
      <c r="G66" s="108" t="s">
        <v>291</v>
      </c>
      <c r="H66" s="109">
        <v>8</v>
      </c>
      <c r="I66" s="29"/>
      <c r="J66" s="30">
        <f t="shared" si="3"/>
        <v>0</v>
      </c>
      <c r="K66" s="10"/>
      <c r="L66" s="16"/>
    </row>
    <row r="67" spans="2:12" s="1" customFormat="1" ht="11.4" x14ac:dyDescent="0.2">
      <c r="B67" s="14"/>
      <c r="C67" s="39"/>
      <c r="D67" s="100" t="s">
        <v>284</v>
      </c>
      <c r="E67" s="101" t="s">
        <v>5486</v>
      </c>
      <c r="F67" s="102" t="s">
        <v>5487</v>
      </c>
      <c r="G67" s="103" t="s">
        <v>314</v>
      </c>
      <c r="H67" s="104">
        <v>8</v>
      </c>
      <c r="I67" s="29"/>
      <c r="J67" s="30">
        <f t="shared" si="3"/>
        <v>0</v>
      </c>
      <c r="K67" s="10"/>
      <c r="L67" s="16"/>
    </row>
    <row r="68" spans="2:12" s="1" customFormat="1" ht="11.4" x14ac:dyDescent="0.2">
      <c r="B68" s="14"/>
      <c r="C68" s="5" t="s">
        <v>531</v>
      </c>
      <c r="D68" s="5" t="s">
        <v>288</v>
      </c>
      <c r="E68" s="6" t="s">
        <v>1758</v>
      </c>
      <c r="F68" s="7" t="s">
        <v>1759</v>
      </c>
      <c r="G68" s="8" t="s">
        <v>314</v>
      </c>
      <c r="H68" s="99">
        <v>12</v>
      </c>
      <c r="I68" s="29"/>
      <c r="J68" s="30">
        <f t="shared" si="3"/>
        <v>0</v>
      </c>
      <c r="K68" s="10"/>
      <c r="L68" s="16"/>
    </row>
    <row r="69" spans="2:12" s="1" customFormat="1" ht="11.4" x14ac:dyDescent="0.2">
      <c r="B69" s="14"/>
      <c r="C69" s="5" t="s">
        <v>534</v>
      </c>
      <c r="D69" s="5" t="s">
        <v>288</v>
      </c>
      <c r="E69" s="6" t="s">
        <v>1760</v>
      </c>
      <c r="F69" s="7" t="s">
        <v>1761</v>
      </c>
      <c r="G69" s="8" t="s">
        <v>395</v>
      </c>
      <c r="H69" s="9">
        <v>39.380000000000003</v>
      </c>
      <c r="I69" s="29"/>
      <c r="J69" s="30">
        <f t="shared" si="3"/>
        <v>0</v>
      </c>
      <c r="K69" s="10"/>
      <c r="L69" s="16"/>
    </row>
    <row r="70" spans="2:12" s="1" customFormat="1" ht="11.4" x14ac:dyDescent="0.2">
      <c r="B70" s="14"/>
      <c r="C70" s="5" t="s">
        <v>537</v>
      </c>
      <c r="D70" s="5" t="s">
        <v>288</v>
      </c>
      <c r="E70" s="6" t="s">
        <v>1762</v>
      </c>
      <c r="F70" s="7" t="s">
        <v>1763</v>
      </c>
      <c r="G70" s="8" t="s">
        <v>395</v>
      </c>
      <c r="H70" s="9">
        <v>55.88</v>
      </c>
      <c r="I70" s="29"/>
      <c r="J70" s="30">
        <f t="shared" si="3"/>
        <v>0</v>
      </c>
      <c r="K70" s="10"/>
      <c r="L70" s="16"/>
    </row>
    <row r="71" spans="2:12" s="1" customFormat="1" ht="11.4" x14ac:dyDescent="0.2">
      <c r="B71" s="14"/>
      <c r="C71" s="5" t="s">
        <v>540</v>
      </c>
      <c r="D71" s="5" t="s">
        <v>288</v>
      </c>
      <c r="E71" s="6" t="s">
        <v>1764</v>
      </c>
      <c r="F71" s="7" t="s">
        <v>1765</v>
      </c>
      <c r="G71" s="8" t="s">
        <v>314</v>
      </c>
      <c r="H71" s="99">
        <v>28</v>
      </c>
      <c r="I71" s="29"/>
      <c r="J71" s="30">
        <f t="shared" si="3"/>
        <v>0</v>
      </c>
      <c r="K71" s="10"/>
      <c r="L71" s="16"/>
    </row>
    <row r="72" spans="2:12" s="1" customFormat="1" ht="11.4" x14ac:dyDescent="0.2">
      <c r="B72" s="14"/>
      <c r="C72" s="5" t="s">
        <v>545</v>
      </c>
      <c r="D72" s="5" t="s">
        <v>288</v>
      </c>
      <c r="E72" s="6" t="s">
        <v>1766</v>
      </c>
      <c r="F72" s="7" t="s">
        <v>1767</v>
      </c>
      <c r="G72" s="8" t="s">
        <v>314</v>
      </c>
      <c r="H72" s="9">
        <v>4</v>
      </c>
      <c r="I72" s="29"/>
      <c r="J72" s="30">
        <f t="shared" si="3"/>
        <v>0</v>
      </c>
      <c r="K72" s="10"/>
      <c r="L72" s="16"/>
    </row>
    <row r="73" spans="2:12" s="1" customFormat="1" ht="11.4" x14ac:dyDescent="0.2">
      <c r="B73" s="14"/>
      <c r="C73" s="5" t="s">
        <v>548</v>
      </c>
      <c r="D73" s="5" t="s">
        <v>288</v>
      </c>
      <c r="E73" s="6" t="s">
        <v>1768</v>
      </c>
      <c r="F73" s="7" t="s">
        <v>1769</v>
      </c>
      <c r="G73" s="8" t="s">
        <v>314</v>
      </c>
      <c r="H73" s="9">
        <v>8</v>
      </c>
      <c r="I73" s="29"/>
      <c r="J73" s="30">
        <f t="shared" si="3"/>
        <v>0</v>
      </c>
      <c r="K73" s="10"/>
      <c r="L73" s="16"/>
    </row>
    <row r="74" spans="2:12" s="1" customFormat="1" ht="11.4" x14ac:dyDescent="0.2">
      <c r="B74" s="14"/>
      <c r="C74" s="5" t="s">
        <v>551</v>
      </c>
      <c r="D74" s="5" t="s">
        <v>288</v>
      </c>
      <c r="E74" s="6" t="s">
        <v>1770</v>
      </c>
      <c r="F74" s="7" t="s">
        <v>1771</v>
      </c>
      <c r="G74" s="8" t="s">
        <v>314</v>
      </c>
      <c r="H74" s="9">
        <v>8</v>
      </c>
      <c r="I74" s="29"/>
      <c r="J74" s="30">
        <f t="shared" si="3"/>
        <v>0</v>
      </c>
      <c r="K74" s="10"/>
      <c r="L74" s="16"/>
    </row>
    <row r="75" spans="2:12" s="1" customFormat="1" ht="11.4" x14ac:dyDescent="0.2">
      <c r="B75" s="14"/>
      <c r="C75" s="5" t="s">
        <v>554</v>
      </c>
      <c r="D75" s="5" t="s">
        <v>288</v>
      </c>
      <c r="E75" s="6" t="s">
        <v>1772</v>
      </c>
      <c r="F75" s="7" t="s">
        <v>1773</v>
      </c>
      <c r="G75" s="8" t="s">
        <v>435</v>
      </c>
      <c r="H75" s="9">
        <v>23.132999999999999</v>
      </c>
      <c r="I75" s="29"/>
      <c r="J75" s="30">
        <f t="shared" si="3"/>
        <v>0</v>
      </c>
      <c r="K75" s="10"/>
      <c r="L75" s="16"/>
    </row>
    <row r="76" spans="2:12" s="1" customFormat="1" ht="11.4" x14ac:dyDescent="0.2">
      <c r="B76" s="14"/>
      <c r="C76" s="5" t="s">
        <v>557</v>
      </c>
      <c r="D76" s="5" t="s">
        <v>288</v>
      </c>
      <c r="E76" s="6" t="s">
        <v>1774</v>
      </c>
      <c r="F76" s="7" t="s">
        <v>1775</v>
      </c>
      <c r="G76" s="8" t="s">
        <v>435</v>
      </c>
      <c r="H76" s="9">
        <v>23.132999999999999</v>
      </c>
      <c r="I76" s="29"/>
      <c r="J76" s="30">
        <f t="shared" si="3"/>
        <v>0</v>
      </c>
      <c r="K76" s="10"/>
      <c r="L76" s="16"/>
    </row>
    <row r="77" spans="2:12" s="1" customFormat="1" ht="11.4" x14ac:dyDescent="0.2">
      <c r="B77" s="14"/>
      <c r="C77" s="5" t="s">
        <v>623</v>
      </c>
      <c r="D77" s="5" t="s">
        <v>288</v>
      </c>
      <c r="E77" s="6" t="s">
        <v>1776</v>
      </c>
      <c r="F77" s="7" t="s">
        <v>1777</v>
      </c>
      <c r="G77" s="8" t="s">
        <v>435</v>
      </c>
      <c r="H77" s="9">
        <v>532.05899999999997</v>
      </c>
      <c r="I77" s="29"/>
      <c r="J77" s="30">
        <f>ROUND(I77*H77,2)</f>
        <v>0</v>
      </c>
      <c r="K77" s="10"/>
      <c r="L77" s="16"/>
    </row>
    <row r="78" spans="2:12" s="1" customFormat="1" ht="22.8" x14ac:dyDescent="0.2">
      <c r="B78" s="14"/>
      <c r="C78" s="5" t="s">
        <v>626</v>
      </c>
      <c r="D78" s="5" t="s">
        <v>288</v>
      </c>
      <c r="E78" s="6" t="s">
        <v>1778</v>
      </c>
      <c r="F78" s="7" t="s">
        <v>1779</v>
      </c>
      <c r="G78" s="8" t="s">
        <v>435</v>
      </c>
      <c r="H78" s="9">
        <v>23.132999999999999</v>
      </c>
      <c r="I78" s="29"/>
      <c r="J78" s="30">
        <f t="shared" ref="J78:J87" si="6">ROUND(I78*H78,2)</f>
        <v>0</v>
      </c>
      <c r="K78" s="10"/>
      <c r="L78" s="16"/>
    </row>
    <row r="79" spans="2:12" s="1" customFormat="1" ht="11.4" x14ac:dyDescent="0.2">
      <c r="B79" s="14"/>
      <c r="C79" s="5" t="s">
        <v>629</v>
      </c>
      <c r="D79" s="5" t="s">
        <v>288</v>
      </c>
      <c r="E79" s="6" t="s">
        <v>1346</v>
      </c>
      <c r="F79" s="7" t="s">
        <v>1347</v>
      </c>
      <c r="G79" s="8" t="s">
        <v>435</v>
      </c>
      <c r="H79" s="9">
        <v>1.9079999999999999</v>
      </c>
      <c r="I79" s="29"/>
      <c r="J79" s="30">
        <f t="shared" si="6"/>
        <v>0</v>
      </c>
      <c r="K79" s="10"/>
      <c r="L79" s="16"/>
    </row>
    <row r="80" spans="2:12" s="20" customFormat="1" ht="15" x14ac:dyDescent="0.25">
      <c r="B80" s="19"/>
      <c r="D80" s="21" t="s">
        <v>283</v>
      </c>
      <c r="E80" s="22" t="s">
        <v>1559</v>
      </c>
      <c r="F80" s="22" t="s">
        <v>1560</v>
      </c>
      <c r="I80" s="45"/>
      <c r="J80" s="23"/>
      <c r="K80" s="45"/>
      <c r="L80" s="36"/>
    </row>
    <row r="81" spans="2:12" s="1" customFormat="1" ht="11.4" x14ac:dyDescent="0.2">
      <c r="B81" s="14"/>
      <c r="C81" s="5" t="s">
        <v>633</v>
      </c>
      <c r="D81" s="5" t="s">
        <v>288</v>
      </c>
      <c r="E81" s="6" t="s">
        <v>1780</v>
      </c>
      <c r="F81" s="7" t="s">
        <v>1781</v>
      </c>
      <c r="G81" s="8" t="s">
        <v>435</v>
      </c>
      <c r="H81" s="99">
        <v>69505.411999999997</v>
      </c>
      <c r="I81" s="29"/>
      <c r="J81" s="30">
        <f t="shared" si="6"/>
        <v>0</v>
      </c>
      <c r="K81" s="10"/>
      <c r="L81" s="16"/>
    </row>
    <row r="82" spans="2:12" s="20" customFormat="1" ht="15" x14ac:dyDescent="0.25">
      <c r="B82" s="19"/>
      <c r="D82" s="21" t="s">
        <v>283</v>
      </c>
      <c r="E82" s="22" t="s">
        <v>284</v>
      </c>
      <c r="F82" s="22" t="s">
        <v>285</v>
      </c>
      <c r="I82" s="45"/>
      <c r="J82" s="23"/>
      <c r="K82" s="45"/>
      <c r="L82" s="36"/>
    </row>
    <row r="83" spans="2:12" s="20" customFormat="1" ht="15" x14ac:dyDescent="0.25">
      <c r="B83" s="19"/>
      <c r="D83" s="21" t="s">
        <v>283</v>
      </c>
      <c r="E83" s="22" t="s">
        <v>607</v>
      </c>
      <c r="F83" s="22" t="s">
        <v>608</v>
      </c>
      <c r="I83" s="45"/>
      <c r="J83" s="23"/>
      <c r="K83" s="45"/>
      <c r="L83" s="36"/>
    </row>
    <row r="84" spans="2:12" s="1" customFormat="1" ht="11.4" x14ac:dyDescent="0.2">
      <c r="B84" s="14"/>
      <c r="C84" s="5" t="s">
        <v>636</v>
      </c>
      <c r="D84" s="5" t="s">
        <v>288</v>
      </c>
      <c r="E84" s="6" t="s">
        <v>1782</v>
      </c>
      <c r="F84" s="7" t="s">
        <v>1783</v>
      </c>
      <c r="G84" s="8" t="s">
        <v>314</v>
      </c>
      <c r="H84" s="9">
        <v>54</v>
      </c>
      <c r="I84" s="29"/>
      <c r="J84" s="30">
        <f t="shared" si="6"/>
        <v>0</v>
      </c>
      <c r="K84" s="10"/>
      <c r="L84" s="16"/>
    </row>
    <row r="85" spans="2:12" s="1" customFormat="1" ht="11.4" x14ac:dyDescent="0.2">
      <c r="B85" s="14"/>
      <c r="C85" s="39" t="s">
        <v>639</v>
      </c>
      <c r="D85" s="39" t="s">
        <v>284</v>
      </c>
      <c r="E85" s="40" t="s">
        <v>1784</v>
      </c>
      <c r="F85" s="41" t="s">
        <v>1785</v>
      </c>
      <c r="G85" s="42" t="s">
        <v>314</v>
      </c>
      <c r="H85" s="43">
        <v>54</v>
      </c>
      <c r="I85" s="29"/>
      <c r="J85" s="30">
        <f t="shared" si="6"/>
        <v>0</v>
      </c>
      <c r="K85" s="10"/>
      <c r="L85" s="16"/>
    </row>
    <row r="86" spans="2:12" s="1" customFormat="1" ht="11.4" x14ac:dyDescent="0.2">
      <c r="B86" s="14"/>
      <c r="C86" s="5" t="s">
        <v>642</v>
      </c>
      <c r="D86" s="5" t="s">
        <v>288</v>
      </c>
      <c r="E86" s="6" t="s">
        <v>1786</v>
      </c>
      <c r="F86" s="7" t="s">
        <v>1787</v>
      </c>
      <c r="G86" s="8" t="s">
        <v>314</v>
      </c>
      <c r="H86" s="99">
        <v>196</v>
      </c>
      <c r="I86" s="29"/>
      <c r="J86" s="30">
        <f t="shared" si="6"/>
        <v>0</v>
      </c>
      <c r="K86" s="10"/>
      <c r="L86" s="16"/>
    </row>
    <row r="87" spans="2:12" s="1" customFormat="1" ht="11.4" x14ac:dyDescent="0.2">
      <c r="B87" s="14"/>
      <c r="C87" s="39" t="s">
        <v>645</v>
      </c>
      <c r="D87" s="39" t="s">
        <v>284</v>
      </c>
      <c r="E87" s="40" t="s">
        <v>1788</v>
      </c>
      <c r="F87" s="41" t="s">
        <v>1789</v>
      </c>
      <c r="G87" s="42" t="s">
        <v>314</v>
      </c>
      <c r="H87" s="115">
        <v>196</v>
      </c>
      <c r="I87" s="29"/>
      <c r="J87" s="30">
        <f t="shared" si="6"/>
        <v>0</v>
      </c>
      <c r="K87" s="10"/>
      <c r="L87" s="16"/>
    </row>
    <row r="88" spans="2:12" s="1" customFormat="1" ht="22.95" customHeight="1" x14ac:dyDescent="0.3">
      <c r="B88" s="14"/>
      <c r="C88" s="18" t="s">
        <v>269</v>
      </c>
      <c r="J88" s="31">
        <f>SUM(J17:J87)</f>
        <v>0</v>
      </c>
      <c r="L88" s="16"/>
    </row>
    <row r="89" spans="2:12" s="1" customFormat="1" ht="6.9" customHeight="1" x14ac:dyDescent="0.2">
      <c r="B89" s="26"/>
      <c r="C89" s="27"/>
      <c r="D89" s="27"/>
      <c r="E89" s="27"/>
      <c r="F89" s="27"/>
      <c r="G89" s="27"/>
      <c r="H89" s="27"/>
      <c r="I89" s="27"/>
      <c r="J89" s="27"/>
      <c r="K89" s="27"/>
      <c r="L89" s="28"/>
    </row>
    <row r="91" spans="2:12" x14ac:dyDescent="0.2">
      <c r="J91" s="37"/>
    </row>
    <row r="92" spans="2:12" x14ac:dyDescent="0.2">
      <c r="H92" s="38"/>
    </row>
  </sheetData>
  <sheetProtection algorithmName="SHA-512" hashValue="R0JzMb8Tv56yJj2LXpBG23UznQs8kLipljGUMDdRug69+O4VdKWjN4jEGviB91dkikYfzHPBH4/x6USqSHRjiA==" saltValue="oq0YoTlo8JcTJ71DHJWCq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2:I13 I15:I88" xr:uid="{368A9303-9DC2-4DBC-AFFD-73B939C554AD}">
      <formula1>ROUND(I12,2)</formula1>
    </dataValidation>
  </dataValidations>
  <hyperlinks>
    <hyperlink ref="O4" location="'Rek. obj.'!A1" display="*späť na Rek. obj." xr:uid="{3E3B5036-7560-4727-82DF-1D25D2191F7A}"/>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C522FE-DD5E-493B-858D-68367BDF8EF4}">
  <sheetPr codeName="Hárok47">
    <tabColor rgb="FF92D050"/>
    <pageSetUpPr fitToPage="1"/>
  </sheetPr>
  <dimension ref="B1:O115"/>
  <sheetViews>
    <sheetView showGridLines="0" zoomScaleNormal="100" workbookViewId="0">
      <pane ySplit="9" topLeftCell="A10" activePane="bottomLeft" state="frozen"/>
      <selection pane="bottomLeft" activeCell="O4" sqref="O4"/>
    </sheetView>
  </sheetViews>
  <sheetFormatPr defaultRowHeight="10.199999999999999" x14ac:dyDescent="0.2"/>
  <cols>
    <col min="1" max="1" width="8.28515625" customWidth="1"/>
    <col min="2" max="2" width="1.140625" customWidth="1"/>
    <col min="3" max="3" width="4.140625" customWidth="1"/>
    <col min="4" max="4" width="4.28515625" customWidth="1"/>
    <col min="5" max="5" width="19.710937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1790</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1414</v>
      </c>
      <c r="F12" s="7" t="s">
        <v>1415</v>
      </c>
      <c r="G12" s="8" t="s">
        <v>395</v>
      </c>
      <c r="H12" s="9">
        <v>3662.06</v>
      </c>
      <c r="I12" s="29"/>
      <c r="J12" s="30">
        <f t="shared" ref="J12:J15" si="0">ROUND(I12*H12,2)</f>
        <v>0</v>
      </c>
      <c r="K12" s="10"/>
      <c r="L12" s="16"/>
    </row>
    <row r="13" spans="2:15" s="1" customFormat="1" ht="28.8" x14ac:dyDescent="0.2">
      <c r="B13" s="14"/>
      <c r="D13" s="24" t="s">
        <v>752</v>
      </c>
      <c r="F13" s="25" t="s">
        <v>1791</v>
      </c>
      <c r="L13" s="16"/>
    </row>
    <row r="14" spans="2:15" s="20" customFormat="1" ht="22.8" x14ac:dyDescent="0.2">
      <c r="B14" s="19"/>
      <c r="C14" s="5" t="s">
        <v>422</v>
      </c>
      <c r="D14" s="5" t="s">
        <v>288</v>
      </c>
      <c r="E14" s="6" t="s">
        <v>1792</v>
      </c>
      <c r="F14" s="7" t="s">
        <v>1793</v>
      </c>
      <c r="G14" s="8" t="s">
        <v>395</v>
      </c>
      <c r="H14" s="9">
        <v>3662.06</v>
      </c>
      <c r="I14" s="29"/>
      <c r="J14" s="30">
        <f t="shared" si="0"/>
        <v>0</v>
      </c>
      <c r="K14" s="10"/>
      <c r="L14" s="36"/>
    </row>
    <row r="15" spans="2:15" s="1" customFormat="1" ht="22.8" x14ac:dyDescent="0.2">
      <c r="B15" s="14"/>
      <c r="C15" s="5" t="s">
        <v>443</v>
      </c>
      <c r="D15" s="5" t="s">
        <v>288</v>
      </c>
      <c r="E15" s="6" t="s">
        <v>1794</v>
      </c>
      <c r="F15" s="7" t="s">
        <v>1795</v>
      </c>
      <c r="G15" s="8" t="s">
        <v>395</v>
      </c>
      <c r="H15" s="9">
        <v>43944.72</v>
      </c>
      <c r="I15" s="29"/>
      <c r="J15" s="30">
        <f t="shared" si="0"/>
        <v>0</v>
      </c>
      <c r="K15" s="10"/>
      <c r="L15" s="16"/>
    </row>
    <row r="16" spans="2:15" s="1" customFormat="1" ht="11.4" x14ac:dyDescent="0.2">
      <c r="B16" s="14"/>
      <c r="C16" s="5" t="s">
        <v>459</v>
      </c>
      <c r="D16" s="5" t="s">
        <v>288</v>
      </c>
      <c r="E16" s="6" t="s">
        <v>1796</v>
      </c>
      <c r="F16" s="7" t="s">
        <v>1797</v>
      </c>
      <c r="G16" s="8" t="s">
        <v>395</v>
      </c>
      <c r="H16" s="9">
        <v>3429.2</v>
      </c>
      <c r="I16" s="29"/>
      <c r="J16" s="30">
        <f>ROUND(I16*H16,2)</f>
        <v>0</v>
      </c>
      <c r="K16" s="10"/>
      <c r="L16" s="16"/>
    </row>
    <row r="17" spans="2:12" s="1" customFormat="1" ht="19.2" x14ac:dyDescent="0.2">
      <c r="B17" s="14"/>
      <c r="D17" s="24" t="s">
        <v>752</v>
      </c>
      <c r="F17" s="25" t="s">
        <v>1798</v>
      </c>
      <c r="L17" s="16"/>
    </row>
    <row r="18" spans="2:12" s="1" customFormat="1" ht="11.4" x14ac:dyDescent="0.2">
      <c r="B18" s="14"/>
      <c r="C18" s="5" t="s">
        <v>489</v>
      </c>
      <c r="D18" s="5" t="s">
        <v>288</v>
      </c>
      <c r="E18" s="6" t="s">
        <v>1799</v>
      </c>
      <c r="F18" s="7" t="s">
        <v>1800</v>
      </c>
      <c r="G18" s="8" t="s">
        <v>595</v>
      </c>
      <c r="H18" s="9">
        <v>372.9</v>
      </c>
      <c r="I18" s="29"/>
      <c r="J18" s="30">
        <f t="shared" ref="J18:J110" si="1">ROUND(I18*H18,2)</f>
        <v>0</v>
      </c>
      <c r="K18" s="10"/>
      <c r="L18" s="16"/>
    </row>
    <row r="19" spans="2:12" s="1" customFormat="1" ht="11.4" x14ac:dyDescent="0.2">
      <c r="B19" s="14"/>
      <c r="C19" s="5" t="s">
        <v>492</v>
      </c>
      <c r="D19" s="5" t="s">
        <v>288</v>
      </c>
      <c r="E19" s="6" t="s">
        <v>1801</v>
      </c>
      <c r="F19" s="7" t="s">
        <v>1802</v>
      </c>
      <c r="G19" s="8" t="s">
        <v>595</v>
      </c>
      <c r="H19" s="9">
        <v>1782.9</v>
      </c>
      <c r="I19" s="29"/>
      <c r="J19" s="30">
        <f t="shared" si="1"/>
        <v>0</v>
      </c>
      <c r="K19" s="10"/>
      <c r="L19" s="16"/>
    </row>
    <row r="20" spans="2:12" s="1" customFormat="1" ht="11.4" x14ac:dyDescent="0.2">
      <c r="B20" s="14"/>
      <c r="C20" s="5" t="s">
        <v>495</v>
      </c>
      <c r="D20" s="5" t="s">
        <v>288</v>
      </c>
      <c r="E20" s="6" t="s">
        <v>1803</v>
      </c>
      <c r="F20" s="7" t="s">
        <v>1804</v>
      </c>
      <c r="G20" s="8" t="s">
        <v>595</v>
      </c>
      <c r="H20" s="9">
        <v>1955.7</v>
      </c>
      <c r="I20" s="29"/>
      <c r="J20" s="30">
        <f t="shared" si="1"/>
        <v>0</v>
      </c>
      <c r="K20" s="10"/>
      <c r="L20" s="16"/>
    </row>
    <row r="21" spans="2:12" s="1" customFormat="1" ht="11.4" x14ac:dyDescent="0.2">
      <c r="B21" s="14"/>
      <c r="C21" s="5" t="s">
        <v>498</v>
      </c>
      <c r="D21" s="5" t="s">
        <v>288</v>
      </c>
      <c r="E21" s="6" t="s">
        <v>1805</v>
      </c>
      <c r="F21" s="7" t="s">
        <v>1806</v>
      </c>
      <c r="G21" s="8" t="s">
        <v>595</v>
      </c>
      <c r="H21" s="9">
        <v>2328.6</v>
      </c>
      <c r="I21" s="29"/>
      <c r="J21" s="30">
        <f t="shared" si="1"/>
        <v>0</v>
      </c>
      <c r="K21" s="10"/>
      <c r="L21" s="16"/>
    </row>
    <row r="22" spans="2:12" s="1" customFormat="1" ht="19.2" x14ac:dyDescent="0.2">
      <c r="B22" s="14"/>
      <c r="D22" s="24" t="s">
        <v>752</v>
      </c>
      <c r="F22" s="25" t="s">
        <v>1798</v>
      </c>
      <c r="L22" s="16"/>
    </row>
    <row r="23" spans="2:12" s="1" customFormat="1" ht="11.4" x14ac:dyDescent="0.2">
      <c r="B23" s="14"/>
      <c r="C23" s="5" t="s">
        <v>441</v>
      </c>
      <c r="D23" s="5" t="s">
        <v>288</v>
      </c>
      <c r="E23" s="6" t="s">
        <v>1461</v>
      </c>
      <c r="F23" s="7" t="s">
        <v>1462</v>
      </c>
      <c r="G23" s="8" t="s">
        <v>595</v>
      </c>
      <c r="H23" s="9">
        <v>2328.6</v>
      </c>
      <c r="I23" s="29"/>
      <c r="J23" s="30">
        <f t="shared" si="1"/>
        <v>0</v>
      </c>
      <c r="K23" s="10"/>
      <c r="L23" s="16"/>
    </row>
    <row r="24" spans="2:12" s="1" customFormat="1" ht="11.4" x14ac:dyDescent="0.2">
      <c r="B24" s="14"/>
      <c r="C24" s="39" t="s">
        <v>503</v>
      </c>
      <c r="D24" s="39" t="s">
        <v>284</v>
      </c>
      <c r="E24" s="40" t="s">
        <v>1463</v>
      </c>
      <c r="F24" s="41" t="s">
        <v>1464</v>
      </c>
      <c r="G24" s="42" t="s">
        <v>336</v>
      </c>
      <c r="H24" s="43">
        <v>71.953999999999994</v>
      </c>
      <c r="I24" s="29"/>
      <c r="J24" s="30">
        <f t="shared" si="1"/>
        <v>0</v>
      </c>
      <c r="K24" s="10"/>
      <c r="L24" s="16"/>
    </row>
    <row r="25" spans="2:12" s="1" customFormat="1" ht="11.4" x14ac:dyDescent="0.2">
      <c r="B25" s="14"/>
      <c r="C25" s="5" t="s">
        <v>506</v>
      </c>
      <c r="D25" s="5" t="s">
        <v>288</v>
      </c>
      <c r="E25" s="6" t="s">
        <v>1807</v>
      </c>
      <c r="F25" s="7" t="s">
        <v>1808</v>
      </c>
      <c r="G25" s="8" t="s">
        <v>395</v>
      </c>
      <c r="H25" s="9">
        <v>91.6</v>
      </c>
      <c r="I25" s="29"/>
      <c r="J25" s="30">
        <f t="shared" si="1"/>
        <v>0</v>
      </c>
      <c r="K25" s="10"/>
      <c r="L25" s="16"/>
    </row>
    <row r="26" spans="2:12" s="1" customFormat="1" ht="11.4" x14ac:dyDescent="0.2">
      <c r="B26" s="14"/>
      <c r="C26" s="5" t="s">
        <v>509</v>
      </c>
      <c r="D26" s="5" t="s">
        <v>288</v>
      </c>
      <c r="E26" s="6" t="s">
        <v>1809</v>
      </c>
      <c r="F26" s="7" t="s">
        <v>1810</v>
      </c>
      <c r="G26" s="8" t="s">
        <v>395</v>
      </c>
      <c r="H26" s="9">
        <v>262.89999999999998</v>
      </c>
      <c r="I26" s="29"/>
      <c r="J26" s="30">
        <f t="shared" si="1"/>
        <v>0</v>
      </c>
      <c r="K26" s="10"/>
      <c r="L26" s="16"/>
    </row>
    <row r="27" spans="2:12" s="1" customFormat="1" ht="11.4" x14ac:dyDescent="0.2">
      <c r="B27" s="14"/>
      <c r="C27" s="5" t="s">
        <v>512</v>
      </c>
      <c r="D27" s="5" t="s">
        <v>288</v>
      </c>
      <c r="E27" s="6" t="s">
        <v>1811</v>
      </c>
      <c r="F27" s="7" t="s">
        <v>1812</v>
      </c>
      <c r="G27" s="8" t="s">
        <v>595</v>
      </c>
      <c r="H27" s="9">
        <v>597.29999999999995</v>
      </c>
      <c r="I27" s="29"/>
      <c r="J27" s="30">
        <f t="shared" si="1"/>
        <v>0</v>
      </c>
      <c r="K27" s="10"/>
      <c r="L27" s="16"/>
    </row>
    <row r="28" spans="2:12" s="1" customFormat="1" ht="11.4" x14ac:dyDescent="0.2">
      <c r="B28" s="14"/>
      <c r="C28" s="5" t="s">
        <v>515</v>
      </c>
      <c r="D28" s="5" t="s">
        <v>288</v>
      </c>
      <c r="E28" s="6" t="s">
        <v>1813</v>
      </c>
      <c r="F28" s="7" t="s">
        <v>1814</v>
      </c>
      <c r="G28" s="8" t="s">
        <v>595</v>
      </c>
      <c r="H28" s="9">
        <v>597.29999999999995</v>
      </c>
      <c r="I28" s="29"/>
      <c r="J28" s="30">
        <f t="shared" si="1"/>
        <v>0</v>
      </c>
      <c r="K28" s="10"/>
      <c r="L28" s="16"/>
    </row>
    <row r="29" spans="2:12" s="1" customFormat="1" ht="11.4" x14ac:dyDescent="0.2">
      <c r="B29" s="14"/>
      <c r="C29" s="5" t="s">
        <v>518</v>
      </c>
      <c r="D29" s="5" t="s">
        <v>288</v>
      </c>
      <c r="E29" s="6" t="s">
        <v>1815</v>
      </c>
      <c r="F29" s="7" t="s">
        <v>1816</v>
      </c>
      <c r="G29" s="8" t="s">
        <v>435</v>
      </c>
      <c r="H29" s="9">
        <v>2.097</v>
      </c>
      <c r="I29" s="29"/>
      <c r="J29" s="30">
        <f t="shared" si="1"/>
        <v>0</v>
      </c>
      <c r="K29" s="10"/>
      <c r="L29" s="16"/>
    </row>
    <row r="30" spans="2:12" s="1" customFormat="1" ht="11.4" x14ac:dyDescent="0.2">
      <c r="B30" s="14"/>
      <c r="C30" s="5" t="s">
        <v>521</v>
      </c>
      <c r="D30" s="5" t="s">
        <v>288</v>
      </c>
      <c r="E30" s="6" t="s">
        <v>1817</v>
      </c>
      <c r="F30" s="7" t="s">
        <v>1818</v>
      </c>
      <c r="G30" s="8" t="s">
        <v>395</v>
      </c>
      <c r="H30" s="9">
        <v>2.6</v>
      </c>
      <c r="I30" s="29"/>
      <c r="J30" s="30">
        <f t="shared" si="1"/>
        <v>0</v>
      </c>
      <c r="K30" s="10"/>
      <c r="L30" s="16"/>
    </row>
    <row r="31" spans="2:12" s="1" customFormat="1" ht="11.4" x14ac:dyDescent="0.2">
      <c r="B31" s="14"/>
      <c r="C31" s="5" t="s">
        <v>525</v>
      </c>
      <c r="D31" s="5" t="s">
        <v>288</v>
      </c>
      <c r="E31" s="6" t="s">
        <v>1819</v>
      </c>
      <c r="F31" s="7" t="s">
        <v>1820</v>
      </c>
      <c r="G31" s="8" t="s">
        <v>595</v>
      </c>
      <c r="H31" s="9">
        <v>26.5</v>
      </c>
      <c r="I31" s="29"/>
      <c r="J31" s="30">
        <f t="shared" si="1"/>
        <v>0</v>
      </c>
      <c r="K31" s="10"/>
      <c r="L31" s="16"/>
    </row>
    <row r="32" spans="2:12" s="1" customFormat="1" ht="11.4" x14ac:dyDescent="0.2">
      <c r="B32" s="14"/>
      <c r="C32" s="5" t="s">
        <v>528</v>
      </c>
      <c r="D32" s="5" t="s">
        <v>288</v>
      </c>
      <c r="E32" s="6" t="s">
        <v>1821</v>
      </c>
      <c r="F32" s="7" t="s">
        <v>1822</v>
      </c>
      <c r="G32" s="8" t="s">
        <v>595</v>
      </c>
      <c r="H32" s="9">
        <v>26.5</v>
      </c>
      <c r="I32" s="29"/>
      <c r="J32" s="30">
        <f t="shared" si="1"/>
        <v>0</v>
      </c>
      <c r="K32" s="10"/>
      <c r="L32" s="16"/>
    </row>
    <row r="33" spans="2:12" s="1" customFormat="1" ht="11.4" x14ac:dyDescent="0.2">
      <c r="B33" s="14"/>
      <c r="C33" s="5" t="s">
        <v>531</v>
      </c>
      <c r="D33" s="5" t="s">
        <v>288</v>
      </c>
      <c r="E33" s="6" t="s">
        <v>1480</v>
      </c>
      <c r="F33" s="7" t="s">
        <v>1481</v>
      </c>
      <c r="G33" s="8" t="s">
        <v>595</v>
      </c>
      <c r="H33" s="9">
        <v>1623.5</v>
      </c>
      <c r="I33" s="29"/>
      <c r="J33" s="30">
        <f t="shared" si="1"/>
        <v>0</v>
      </c>
      <c r="K33" s="10"/>
      <c r="L33" s="16"/>
    </row>
    <row r="34" spans="2:12" s="1" customFormat="1" ht="11.4" x14ac:dyDescent="0.2">
      <c r="B34" s="14"/>
      <c r="C34" s="39" t="s">
        <v>534</v>
      </c>
      <c r="D34" s="39" t="s">
        <v>284</v>
      </c>
      <c r="E34" s="40" t="s">
        <v>1823</v>
      </c>
      <c r="F34" s="41" t="s">
        <v>1824</v>
      </c>
      <c r="G34" s="42" t="s">
        <v>595</v>
      </c>
      <c r="H34" s="43">
        <v>1655.97</v>
      </c>
      <c r="I34" s="29"/>
      <c r="J34" s="30">
        <f t="shared" si="1"/>
        <v>0</v>
      </c>
      <c r="K34" s="10"/>
      <c r="L34" s="16"/>
    </row>
    <row r="35" spans="2:12" s="1" customFormat="1" ht="11.4" x14ac:dyDescent="0.2">
      <c r="B35" s="14"/>
      <c r="C35" s="5" t="s">
        <v>537</v>
      </c>
      <c r="D35" s="5" t="s">
        <v>288</v>
      </c>
      <c r="E35" s="6" t="s">
        <v>1825</v>
      </c>
      <c r="F35" s="7" t="s">
        <v>1826</v>
      </c>
      <c r="G35" s="8" t="s">
        <v>595</v>
      </c>
      <c r="H35" s="9">
        <v>720</v>
      </c>
      <c r="I35" s="29"/>
      <c r="J35" s="30">
        <f t="shared" si="1"/>
        <v>0</v>
      </c>
      <c r="K35" s="10"/>
      <c r="L35" s="16"/>
    </row>
    <row r="36" spans="2:12" s="20" customFormat="1" ht="25.95" customHeight="1" x14ac:dyDescent="0.25">
      <c r="B36" s="19"/>
      <c r="D36" s="21" t="s">
        <v>283</v>
      </c>
      <c r="E36" s="22" t="s">
        <v>443</v>
      </c>
      <c r="F36" s="22" t="s">
        <v>562</v>
      </c>
      <c r="J36" s="23"/>
      <c r="L36" s="36"/>
    </row>
    <row r="37" spans="2:12" s="1" customFormat="1" ht="11.4" x14ac:dyDescent="0.2">
      <c r="B37" s="14"/>
      <c r="C37" s="5" t="s">
        <v>540</v>
      </c>
      <c r="D37" s="5" t="s">
        <v>288</v>
      </c>
      <c r="E37" s="6" t="s">
        <v>1827</v>
      </c>
      <c r="F37" s="7" t="s">
        <v>1828</v>
      </c>
      <c r="G37" s="8" t="s">
        <v>395</v>
      </c>
      <c r="H37" s="9">
        <v>13.3</v>
      </c>
      <c r="I37" s="29"/>
      <c r="J37" s="30">
        <f t="shared" si="1"/>
        <v>0</v>
      </c>
      <c r="K37" s="10"/>
      <c r="L37" s="16"/>
    </row>
    <row r="38" spans="2:12" s="1" customFormat="1" ht="11.4" x14ac:dyDescent="0.2">
      <c r="B38" s="14"/>
      <c r="C38" s="5" t="s">
        <v>545</v>
      </c>
      <c r="D38" s="5" t="s">
        <v>288</v>
      </c>
      <c r="E38" s="6" t="s">
        <v>1829</v>
      </c>
      <c r="F38" s="7" t="s">
        <v>1830</v>
      </c>
      <c r="G38" s="8" t="s">
        <v>595</v>
      </c>
      <c r="H38" s="9">
        <v>58.6</v>
      </c>
      <c r="I38" s="29"/>
      <c r="J38" s="30">
        <f t="shared" si="1"/>
        <v>0</v>
      </c>
      <c r="K38" s="10"/>
      <c r="L38" s="16"/>
    </row>
    <row r="39" spans="2:12" s="1" customFormat="1" ht="11.4" x14ac:dyDescent="0.2">
      <c r="B39" s="14"/>
      <c r="C39" s="5" t="s">
        <v>548</v>
      </c>
      <c r="D39" s="5" t="s">
        <v>288</v>
      </c>
      <c r="E39" s="6" t="s">
        <v>1831</v>
      </c>
      <c r="F39" s="7" t="s">
        <v>1832</v>
      </c>
      <c r="G39" s="8" t="s">
        <v>595</v>
      </c>
      <c r="H39" s="9">
        <v>58.6</v>
      </c>
      <c r="I39" s="29"/>
      <c r="J39" s="30">
        <f t="shared" si="1"/>
        <v>0</v>
      </c>
      <c r="K39" s="10"/>
      <c r="L39" s="16"/>
    </row>
    <row r="40" spans="2:12" s="1" customFormat="1" ht="11.4" x14ac:dyDescent="0.2">
      <c r="B40" s="14"/>
      <c r="C40" s="5" t="s">
        <v>551</v>
      </c>
      <c r="D40" s="5" t="s">
        <v>288</v>
      </c>
      <c r="E40" s="6" t="s">
        <v>1833</v>
      </c>
      <c r="F40" s="7" t="s">
        <v>1834</v>
      </c>
      <c r="G40" s="8" t="s">
        <v>435</v>
      </c>
      <c r="H40" s="9">
        <v>0.35699999999999998</v>
      </c>
      <c r="I40" s="29"/>
      <c r="J40" s="30">
        <f t="shared" si="1"/>
        <v>0</v>
      </c>
      <c r="K40" s="10"/>
      <c r="L40" s="16"/>
    </row>
    <row r="41" spans="2:12" s="20" customFormat="1" ht="25.95" customHeight="1" x14ac:dyDescent="0.25">
      <c r="B41" s="19"/>
      <c r="D41" s="21" t="s">
        <v>283</v>
      </c>
      <c r="E41" s="22" t="s">
        <v>459</v>
      </c>
      <c r="F41" s="22" t="s">
        <v>1592</v>
      </c>
      <c r="J41" s="23"/>
      <c r="L41" s="36"/>
    </row>
    <row r="42" spans="2:12" s="1" customFormat="1" ht="11.4" x14ac:dyDescent="0.2">
      <c r="B42" s="14"/>
      <c r="C42" s="5" t="s">
        <v>554</v>
      </c>
      <c r="D42" s="5" t="s">
        <v>288</v>
      </c>
      <c r="E42" s="6" t="s">
        <v>1835</v>
      </c>
      <c r="F42" s="7" t="s">
        <v>1836</v>
      </c>
      <c r="G42" s="8" t="s">
        <v>314</v>
      </c>
      <c r="H42" s="9">
        <v>8</v>
      </c>
      <c r="I42" s="29"/>
      <c r="J42" s="30">
        <f t="shared" si="1"/>
        <v>0</v>
      </c>
      <c r="K42" s="10"/>
      <c r="L42" s="16"/>
    </row>
    <row r="43" spans="2:12" s="20" customFormat="1" ht="25.95" customHeight="1" x14ac:dyDescent="0.25">
      <c r="B43" s="19"/>
      <c r="D43" s="21" t="s">
        <v>283</v>
      </c>
      <c r="E43" s="22" t="s">
        <v>489</v>
      </c>
      <c r="F43" s="22" t="s">
        <v>1505</v>
      </c>
      <c r="J43" s="23"/>
      <c r="L43" s="36"/>
    </row>
    <row r="44" spans="2:12" s="1" customFormat="1" ht="11.4" x14ac:dyDescent="0.2">
      <c r="B44" s="14"/>
      <c r="C44" s="5" t="s">
        <v>557</v>
      </c>
      <c r="D44" s="5" t="s">
        <v>288</v>
      </c>
      <c r="E44" s="6" t="s">
        <v>1837</v>
      </c>
      <c r="F44" s="7" t="s">
        <v>1838</v>
      </c>
      <c r="G44" s="8" t="s">
        <v>595</v>
      </c>
      <c r="H44" s="9">
        <v>1173.3</v>
      </c>
      <c r="I44" s="29"/>
      <c r="J44" s="30">
        <f t="shared" si="1"/>
        <v>0</v>
      </c>
      <c r="K44" s="10"/>
      <c r="L44" s="16"/>
    </row>
    <row r="45" spans="2:12" s="1" customFormat="1" ht="22.8" x14ac:dyDescent="0.2">
      <c r="B45" s="14"/>
      <c r="C45" s="5" t="s">
        <v>623</v>
      </c>
      <c r="D45" s="5" t="s">
        <v>288</v>
      </c>
      <c r="E45" s="6" t="s">
        <v>1839</v>
      </c>
      <c r="F45" s="7" t="s">
        <v>1840</v>
      </c>
      <c r="G45" s="8" t="s">
        <v>595</v>
      </c>
      <c r="H45" s="9">
        <v>824.9</v>
      </c>
      <c r="I45" s="29"/>
      <c r="J45" s="30">
        <f t="shared" si="1"/>
        <v>0</v>
      </c>
      <c r="K45" s="10"/>
      <c r="L45" s="16"/>
    </row>
    <row r="46" spans="2:12" s="1" customFormat="1" ht="11.4" x14ac:dyDescent="0.2">
      <c r="B46" s="14"/>
      <c r="C46" s="39" t="s">
        <v>626</v>
      </c>
      <c r="D46" s="39" t="s">
        <v>284</v>
      </c>
      <c r="E46" s="40" t="s">
        <v>1841</v>
      </c>
      <c r="F46" s="41" t="s">
        <v>1842</v>
      </c>
      <c r="G46" s="42" t="s">
        <v>595</v>
      </c>
      <c r="H46" s="43">
        <v>841.39800000000002</v>
      </c>
      <c r="I46" s="29"/>
      <c r="J46" s="30">
        <f>ROUND(I46*H46,2)</f>
        <v>0</v>
      </c>
      <c r="K46" s="10"/>
      <c r="L46" s="16"/>
    </row>
    <row r="47" spans="2:12" s="1" customFormat="1" ht="11.4" x14ac:dyDescent="0.2">
      <c r="B47" s="14"/>
      <c r="C47" s="5" t="s">
        <v>629</v>
      </c>
      <c r="D47" s="5" t="s">
        <v>288</v>
      </c>
      <c r="E47" s="6" t="s">
        <v>1843</v>
      </c>
      <c r="F47" s="7" t="s">
        <v>1844</v>
      </c>
      <c r="G47" s="8" t="s">
        <v>595</v>
      </c>
      <c r="H47" s="9">
        <v>348.4</v>
      </c>
      <c r="I47" s="29"/>
      <c r="J47" s="30">
        <f t="shared" ref="J47:J76" si="2">ROUND(I47*H47,2)</f>
        <v>0</v>
      </c>
      <c r="K47" s="10"/>
      <c r="L47" s="16"/>
    </row>
    <row r="48" spans="2:12" s="1" customFormat="1" ht="11.4" x14ac:dyDescent="0.2">
      <c r="B48" s="14"/>
      <c r="C48" s="39" t="s">
        <v>633</v>
      </c>
      <c r="D48" s="39" t="s">
        <v>284</v>
      </c>
      <c r="E48" s="40" t="s">
        <v>1845</v>
      </c>
      <c r="F48" s="41" t="s">
        <v>1846</v>
      </c>
      <c r="G48" s="42" t="s">
        <v>595</v>
      </c>
      <c r="H48" s="43">
        <v>177.27600000000001</v>
      </c>
      <c r="I48" s="29"/>
      <c r="J48" s="30">
        <f t="shared" si="2"/>
        <v>0</v>
      </c>
      <c r="K48" s="10"/>
      <c r="L48" s="16"/>
    </row>
    <row r="49" spans="2:12" s="1" customFormat="1" ht="11.4" x14ac:dyDescent="0.2">
      <c r="B49" s="14"/>
      <c r="C49" s="39" t="s">
        <v>636</v>
      </c>
      <c r="D49" s="39" t="s">
        <v>284</v>
      </c>
      <c r="E49" s="40" t="s">
        <v>1847</v>
      </c>
      <c r="F49" s="41" t="s">
        <v>1848</v>
      </c>
      <c r="G49" s="42" t="s">
        <v>595</v>
      </c>
      <c r="H49" s="43">
        <v>174.6</v>
      </c>
      <c r="I49" s="29"/>
      <c r="J49" s="30">
        <f t="shared" si="2"/>
        <v>0</v>
      </c>
      <c r="K49" s="10"/>
      <c r="L49" s="16"/>
    </row>
    <row r="50" spans="2:12" s="20" customFormat="1" ht="25.95" customHeight="1" x14ac:dyDescent="0.25">
      <c r="B50" s="19"/>
      <c r="D50" s="21" t="s">
        <v>283</v>
      </c>
      <c r="E50" s="22" t="s">
        <v>498</v>
      </c>
      <c r="F50" s="22" t="s">
        <v>1522</v>
      </c>
      <c r="J50" s="23"/>
      <c r="L50" s="36"/>
    </row>
    <row r="51" spans="2:12" s="1" customFormat="1" ht="11.4" x14ac:dyDescent="0.2">
      <c r="B51" s="14"/>
      <c r="C51" s="5" t="s">
        <v>639</v>
      </c>
      <c r="D51" s="5" t="s">
        <v>288</v>
      </c>
      <c r="E51" s="6" t="s">
        <v>1849</v>
      </c>
      <c r="F51" s="7" t="s">
        <v>1850</v>
      </c>
      <c r="G51" s="8" t="s">
        <v>291</v>
      </c>
      <c r="H51" s="9">
        <v>80</v>
      </c>
      <c r="I51" s="29"/>
      <c r="J51" s="30">
        <f t="shared" si="2"/>
        <v>0</v>
      </c>
      <c r="K51" s="10"/>
      <c r="L51" s="16"/>
    </row>
    <row r="52" spans="2:12" s="1" customFormat="1" ht="11.4" x14ac:dyDescent="0.2">
      <c r="B52" s="14"/>
      <c r="C52" s="39" t="s">
        <v>642</v>
      </c>
      <c r="D52" s="39" t="s">
        <v>284</v>
      </c>
      <c r="E52" s="40" t="s">
        <v>1851</v>
      </c>
      <c r="F52" s="41" t="s">
        <v>1852</v>
      </c>
      <c r="G52" s="42" t="s">
        <v>314</v>
      </c>
      <c r="H52" s="43">
        <v>16</v>
      </c>
      <c r="I52" s="29"/>
      <c r="J52" s="30">
        <f t="shared" si="2"/>
        <v>0</v>
      </c>
      <c r="K52" s="10"/>
      <c r="L52" s="16"/>
    </row>
    <row r="53" spans="2:12" s="20" customFormat="1" ht="25.95" customHeight="1" x14ac:dyDescent="0.25">
      <c r="B53" s="19"/>
      <c r="D53" s="21" t="s">
        <v>283</v>
      </c>
      <c r="E53" s="22" t="s">
        <v>441</v>
      </c>
      <c r="F53" s="22" t="s">
        <v>442</v>
      </c>
      <c r="J53" s="23"/>
      <c r="L53" s="36"/>
    </row>
    <row r="54" spans="2:12" s="1" customFormat="1" ht="11.4" x14ac:dyDescent="0.2">
      <c r="B54" s="14"/>
      <c r="C54" s="5" t="s">
        <v>645</v>
      </c>
      <c r="D54" s="5" t="s">
        <v>288</v>
      </c>
      <c r="E54" s="6" t="s">
        <v>1853</v>
      </c>
      <c r="F54" s="7" t="s">
        <v>1854</v>
      </c>
      <c r="G54" s="8" t="s">
        <v>1038</v>
      </c>
      <c r="H54" s="9">
        <v>1</v>
      </c>
      <c r="I54" s="29"/>
      <c r="J54" s="30">
        <f t="shared" si="2"/>
        <v>0</v>
      </c>
      <c r="K54" s="10"/>
      <c r="L54" s="16"/>
    </row>
    <row r="55" spans="2:12" s="1" customFormat="1" ht="11.4" x14ac:dyDescent="0.2">
      <c r="B55" s="14"/>
      <c r="C55" s="94" t="s">
        <v>648</v>
      </c>
      <c r="D55" s="94" t="s">
        <v>288</v>
      </c>
      <c r="E55" s="95" t="s">
        <v>1855</v>
      </c>
      <c r="F55" s="96" t="s">
        <v>1856</v>
      </c>
      <c r="G55" s="97" t="s">
        <v>1038</v>
      </c>
      <c r="H55" s="98">
        <v>1</v>
      </c>
      <c r="I55" s="29"/>
      <c r="J55" s="30">
        <f t="shared" si="2"/>
        <v>0</v>
      </c>
      <c r="K55" s="10"/>
      <c r="L55" s="16"/>
    </row>
    <row r="56" spans="2:12" s="1" customFormat="1" ht="11.4" x14ac:dyDescent="0.2">
      <c r="B56" s="14"/>
      <c r="C56" s="105"/>
      <c r="D56" s="105" t="s">
        <v>288</v>
      </c>
      <c r="E56" s="106" t="s">
        <v>5434</v>
      </c>
      <c r="F56" s="107" t="s">
        <v>5435</v>
      </c>
      <c r="G56" s="108" t="s">
        <v>314</v>
      </c>
      <c r="H56" s="109">
        <v>12</v>
      </c>
      <c r="I56" s="29"/>
      <c r="J56" s="30">
        <f t="shared" si="2"/>
        <v>0</v>
      </c>
      <c r="K56" s="10"/>
      <c r="L56" s="16"/>
    </row>
    <row r="57" spans="2:12" s="1" customFormat="1" ht="11.4" x14ac:dyDescent="0.2">
      <c r="B57" s="14"/>
      <c r="C57" s="100"/>
      <c r="D57" s="100" t="s">
        <v>284</v>
      </c>
      <c r="E57" s="101" t="s">
        <v>5432</v>
      </c>
      <c r="F57" s="102" t="s">
        <v>5433</v>
      </c>
      <c r="G57" s="103" t="s">
        <v>314</v>
      </c>
      <c r="H57" s="104">
        <v>12</v>
      </c>
      <c r="I57" s="29"/>
      <c r="J57" s="30">
        <f t="shared" si="2"/>
        <v>0</v>
      </c>
      <c r="K57" s="10"/>
      <c r="L57" s="16"/>
    </row>
    <row r="58" spans="2:12" s="1" customFormat="1" ht="11.4" x14ac:dyDescent="0.2">
      <c r="B58" s="14"/>
      <c r="C58" s="105"/>
      <c r="D58" s="105" t="s">
        <v>288</v>
      </c>
      <c r="E58" s="106" t="s">
        <v>5436</v>
      </c>
      <c r="F58" s="107" t="s">
        <v>5437</v>
      </c>
      <c r="G58" s="108" t="s">
        <v>314</v>
      </c>
      <c r="H58" s="109">
        <v>10</v>
      </c>
      <c r="I58" s="29"/>
      <c r="J58" s="30">
        <f t="shared" si="2"/>
        <v>0</v>
      </c>
      <c r="K58" s="10"/>
      <c r="L58" s="16"/>
    </row>
    <row r="59" spans="2:12" s="1" customFormat="1" ht="11.4" x14ac:dyDescent="0.2">
      <c r="B59" s="14"/>
      <c r="C59" s="105"/>
      <c r="D59" s="100" t="s">
        <v>284</v>
      </c>
      <c r="E59" s="101" t="s">
        <v>5438</v>
      </c>
      <c r="F59" s="102" t="s">
        <v>5439</v>
      </c>
      <c r="G59" s="103" t="s">
        <v>314</v>
      </c>
      <c r="H59" s="104">
        <v>10</v>
      </c>
      <c r="I59" s="29"/>
      <c r="J59" s="30">
        <f t="shared" si="2"/>
        <v>0</v>
      </c>
      <c r="K59" s="10"/>
      <c r="L59" s="16"/>
    </row>
    <row r="60" spans="2:12" s="1" customFormat="1" ht="11.4" x14ac:dyDescent="0.2">
      <c r="B60" s="14"/>
      <c r="C60" s="5" t="s">
        <v>651</v>
      </c>
      <c r="D60" s="5" t="s">
        <v>288</v>
      </c>
      <c r="E60" s="6" t="s">
        <v>1857</v>
      </c>
      <c r="F60" s="7" t="s">
        <v>1858</v>
      </c>
      <c r="G60" s="8" t="s">
        <v>291</v>
      </c>
      <c r="H60" s="9">
        <v>480.9</v>
      </c>
      <c r="I60" s="29"/>
      <c r="J60" s="30">
        <f t="shared" si="2"/>
        <v>0</v>
      </c>
      <c r="K60" s="10"/>
      <c r="L60" s="16"/>
    </row>
    <row r="61" spans="2:12" s="1" customFormat="1" ht="11.4" x14ac:dyDescent="0.2">
      <c r="B61" s="14"/>
      <c r="C61" s="39" t="s">
        <v>654</v>
      </c>
      <c r="D61" s="39" t="s">
        <v>284</v>
      </c>
      <c r="E61" s="40" t="s">
        <v>1859</v>
      </c>
      <c r="F61" s="41" t="s">
        <v>1860</v>
      </c>
      <c r="G61" s="42" t="s">
        <v>314</v>
      </c>
      <c r="H61" s="43">
        <v>9</v>
      </c>
      <c r="I61" s="29"/>
      <c r="J61" s="30">
        <f t="shared" si="2"/>
        <v>0</v>
      </c>
      <c r="K61" s="10"/>
      <c r="L61" s="16"/>
    </row>
    <row r="62" spans="2:12" s="1" customFormat="1" ht="11.4" x14ac:dyDescent="0.2">
      <c r="B62" s="14"/>
      <c r="C62" s="39" t="s">
        <v>657</v>
      </c>
      <c r="D62" s="39" t="s">
        <v>284</v>
      </c>
      <c r="E62" s="40" t="s">
        <v>1861</v>
      </c>
      <c r="F62" s="41" t="s">
        <v>1862</v>
      </c>
      <c r="G62" s="42" t="s">
        <v>314</v>
      </c>
      <c r="H62" s="43">
        <v>478</v>
      </c>
      <c r="I62" s="29"/>
      <c r="J62" s="30">
        <f t="shared" si="2"/>
        <v>0</v>
      </c>
      <c r="K62" s="10"/>
      <c r="L62" s="16"/>
    </row>
    <row r="63" spans="2:12" s="1" customFormat="1" ht="11.4" x14ac:dyDescent="0.2">
      <c r="B63" s="14"/>
      <c r="C63" s="5" t="s">
        <v>660</v>
      </c>
      <c r="D63" s="5" t="s">
        <v>288</v>
      </c>
      <c r="E63" s="6" t="s">
        <v>1863</v>
      </c>
      <c r="F63" s="7" t="s">
        <v>1864</v>
      </c>
      <c r="G63" s="8" t="s">
        <v>395</v>
      </c>
      <c r="H63" s="9">
        <v>17.8</v>
      </c>
      <c r="I63" s="29"/>
      <c r="J63" s="30">
        <f t="shared" si="2"/>
        <v>0</v>
      </c>
      <c r="K63" s="10"/>
      <c r="L63" s="16"/>
    </row>
    <row r="64" spans="2:12" s="1" customFormat="1" ht="11.4" x14ac:dyDescent="0.2">
      <c r="B64" s="14"/>
      <c r="C64" s="5" t="s">
        <v>663</v>
      </c>
      <c r="D64" s="5" t="s">
        <v>288</v>
      </c>
      <c r="E64" s="6" t="s">
        <v>1865</v>
      </c>
      <c r="F64" s="7" t="s">
        <v>1866</v>
      </c>
      <c r="G64" s="8" t="s">
        <v>291</v>
      </c>
      <c r="H64" s="9">
        <v>400</v>
      </c>
      <c r="I64" s="29"/>
      <c r="J64" s="30">
        <f t="shared" si="2"/>
        <v>0</v>
      </c>
      <c r="K64" s="10"/>
      <c r="L64" s="16"/>
    </row>
    <row r="65" spans="2:12" s="1" customFormat="1" ht="11.4" x14ac:dyDescent="0.2">
      <c r="B65" s="14"/>
      <c r="C65" s="5" t="s">
        <v>666</v>
      </c>
      <c r="D65" s="5" t="s">
        <v>288</v>
      </c>
      <c r="E65" s="6" t="s">
        <v>1867</v>
      </c>
      <c r="F65" s="7" t="s">
        <v>1868</v>
      </c>
      <c r="G65" s="8" t="s">
        <v>595</v>
      </c>
      <c r="H65" s="9">
        <v>1.242</v>
      </c>
      <c r="I65" s="29"/>
      <c r="J65" s="30">
        <f t="shared" si="2"/>
        <v>0</v>
      </c>
      <c r="K65" s="10"/>
      <c r="L65" s="16"/>
    </row>
    <row r="66" spans="2:12" s="1" customFormat="1" ht="11.4" x14ac:dyDescent="0.2">
      <c r="B66" s="14"/>
      <c r="C66" s="39" t="s">
        <v>669</v>
      </c>
      <c r="D66" s="39" t="s">
        <v>284</v>
      </c>
      <c r="E66" s="40" t="s">
        <v>1869</v>
      </c>
      <c r="F66" s="41" t="s">
        <v>1870</v>
      </c>
      <c r="G66" s="42" t="s">
        <v>595</v>
      </c>
      <c r="H66" s="43">
        <v>1.304</v>
      </c>
      <c r="I66" s="29"/>
      <c r="J66" s="30">
        <f t="shared" si="2"/>
        <v>0</v>
      </c>
      <c r="K66" s="10"/>
      <c r="L66" s="16"/>
    </row>
    <row r="67" spans="2:12" s="1" customFormat="1" ht="11.4" x14ac:dyDescent="0.2">
      <c r="B67" s="14"/>
      <c r="C67" s="5" t="s">
        <v>673</v>
      </c>
      <c r="D67" s="5" t="s">
        <v>288</v>
      </c>
      <c r="E67" s="6" t="s">
        <v>1871</v>
      </c>
      <c r="F67" s="7" t="s">
        <v>1872</v>
      </c>
      <c r="G67" s="8" t="s">
        <v>595</v>
      </c>
      <c r="H67" s="9">
        <v>24.8</v>
      </c>
      <c r="I67" s="29"/>
      <c r="J67" s="30">
        <f t="shared" si="2"/>
        <v>0</v>
      </c>
      <c r="K67" s="10"/>
      <c r="L67" s="16"/>
    </row>
    <row r="68" spans="2:12" s="1" customFormat="1" ht="11.4" x14ac:dyDescent="0.2">
      <c r="B68" s="14"/>
      <c r="C68" s="39" t="s">
        <v>676</v>
      </c>
      <c r="D68" s="39" t="s">
        <v>284</v>
      </c>
      <c r="E68" s="40" t="s">
        <v>1873</v>
      </c>
      <c r="F68" s="41" t="s">
        <v>1874</v>
      </c>
      <c r="G68" s="42" t="s">
        <v>595</v>
      </c>
      <c r="H68" s="43">
        <v>26.04</v>
      </c>
      <c r="I68" s="29"/>
      <c r="J68" s="30">
        <f t="shared" si="2"/>
        <v>0</v>
      </c>
      <c r="K68" s="10"/>
      <c r="L68" s="16"/>
    </row>
    <row r="69" spans="2:12" s="1" customFormat="1" ht="22.8" x14ac:dyDescent="0.2">
      <c r="B69" s="14"/>
      <c r="C69" s="5" t="s">
        <v>679</v>
      </c>
      <c r="D69" s="5" t="s">
        <v>288</v>
      </c>
      <c r="E69" s="6" t="s">
        <v>1875</v>
      </c>
      <c r="F69" s="7" t="s">
        <v>1876</v>
      </c>
      <c r="G69" s="8" t="s">
        <v>291</v>
      </c>
      <c r="H69" s="9">
        <v>414</v>
      </c>
      <c r="I69" s="29"/>
      <c r="J69" s="30">
        <f t="shared" si="2"/>
        <v>0</v>
      </c>
      <c r="K69" s="10"/>
      <c r="L69" s="16"/>
    </row>
    <row r="70" spans="2:12" s="1" customFormat="1" ht="22.8" x14ac:dyDescent="0.2">
      <c r="B70" s="14"/>
      <c r="C70" s="39" t="s">
        <v>682</v>
      </c>
      <c r="D70" s="39" t="s">
        <v>284</v>
      </c>
      <c r="E70" s="40" t="s">
        <v>1877</v>
      </c>
      <c r="F70" s="41" t="s">
        <v>1878</v>
      </c>
      <c r="G70" s="42" t="s">
        <v>314</v>
      </c>
      <c r="H70" s="43">
        <v>828</v>
      </c>
      <c r="I70" s="29"/>
      <c r="J70" s="30">
        <f t="shared" si="2"/>
        <v>0</v>
      </c>
      <c r="K70" s="10"/>
      <c r="L70" s="16"/>
    </row>
    <row r="71" spans="2:12" s="1" customFormat="1" ht="22.8" x14ac:dyDescent="0.2">
      <c r="B71" s="14"/>
      <c r="C71" s="39" t="s">
        <v>685</v>
      </c>
      <c r="D71" s="39" t="s">
        <v>284</v>
      </c>
      <c r="E71" s="40" t="s">
        <v>1879</v>
      </c>
      <c r="F71" s="41" t="s">
        <v>1880</v>
      </c>
      <c r="G71" s="42" t="s">
        <v>314</v>
      </c>
      <c r="H71" s="43">
        <v>414</v>
      </c>
      <c r="I71" s="29"/>
      <c r="J71" s="30">
        <f t="shared" si="2"/>
        <v>0</v>
      </c>
      <c r="K71" s="10"/>
      <c r="L71" s="16"/>
    </row>
    <row r="72" spans="2:12" s="1" customFormat="1" ht="11.4" x14ac:dyDescent="0.2">
      <c r="B72" s="14"/>
      <c r="C72" s="5" t="s">
        <v>688</v>
      </c>
      <c r="D72" s="5" t="s">
        <v>288</v>
      </c>
      <c r="E72" s="6" t="s">
        <v>1881</v>
      </c>
      <c r="F72" s="7" t="s">
        <v>1882</v>
      </c>
      <c r="G72" s="8" t="s">
        <v>314</v>
      </c>
      <c r="H72" s="9">
        <v>28</v>
      </c>
      <c r="I72" s="29"/>
      <c r="J72" s="30">
        <f t="shared" si="2"/>
        <v>0</v>
      </c>
      <c r="K72" s="10"/>
      <c r="L72" s="16"/>
    </row>
    <row r="73" spans="2:12" s="1" customFormat="1" ht="11.4" x14ac:dyDescent="0.2">
      <c r="B73" s="14"/>
      <c r="C73" s="39" t="s">
        <v>691</v>
      </c>
      <c r="D73" s="39" t="s">
        <v>284</v>
      </c>
      <c r="E73" s="40" t="s">
        <v>1883</v>
      </c>
      <c r="F73" s="41" t="s">
        <v>1884</v>
      </c>
      <c r="G73" s="42" t="s">
        <v>314</v>
      </c>
      <c r="H73" s="43">
        <v>28</v>
      </c>
      <c r="I73" s="29"/>
      <c r="J73" s="30">
        <f t="shared" si="2"/>
        <v>0</v>
      </c>
      <c r="K73" s="10"/>
      <c r="L73" s="16"/>
    </row>
    <row r="74" spans="2:12" s="1" customFormat="1" ht="11.4" x14ac:dyDescent="0.2">
      <c r="B74" s="14"/>
      <c r="C74" s="5" t="s">
        <v>694</v>
      </c>
      <c r="D74" s="5" t="s">
        <v>288</v>
      </c>
      <c r="E74" s="6" t="s">
        <v>1885</v>
      </c>
      <c r="F74" s="7" t="s">
        <v>1886</v>
      </c>
      <c r="G74" s="8" t="s">
        <v>395</v>
      </c>
      <c r="H74" s="9">
        <v>24.9</v>
      </c>
      <c r="I74" s="29"/>
      <c r="J74" s="30">
        <f t="shared" si="2"/>
        <v>0</v>
      </c>
      <c r="K74" s="10"/>
      <c r="L74" s="16"/>
    </row>
    <row r="75" spans="2:12" s="1" customFormat="1" ht="11.4" x14ac:dyDescent="0.2">
      <c r="B75" s="14"/>
      <c r="C75" s="5" t="s">
        <v>697</v>
      </c>
      <c r="D75" s="5" t="s">
        <v>288</v>
      </c>
      <c r="E75" s="6" t="s">
        <v>1887</v>
      </c>
      <c r="F75" s="7" t="s">
        <v>1888</v>
      </c>
      <c r="G75" s="8" t="s">
        <v>595</v>
      </c>
      <c r="H75" s="9">
        <v>721.5</v>
      </c>
      <c r="I75" s="29"/>
      <c r="J75" s="30">
        <f t="shared" si="2"/>
        <v>0</v>
      </c>
      <c r="K75" s="10"/>
      <c r="L75" s="16"/>
    </row>
    <row r="76" spans="2:12" s="1" customFormat="1" ht="11.4" x14ac:dyDescent="0.2">
      <c r="B76" s="14"/>
      <c r="C76" s="5" t="s">
        <v>700</v>
      </c>
      <c r="D76" s="5" t="s">
        <v>288</v>
      </c>
      <c r="E76" s="6" t="s">
        <v>1889</v>
      </c>
      <c r="F76" s="7" t="s">
        <v>1890</v>
      </c>
      <c r="G76" s="8" t="s">
        <v>291</v>
      </c>
      <c r="H76" s="9">
        <v>481</v>
      </c>
      <c r="I76" s="29"/>
      <c r="J76" s="30">
        <f t="shared" si="2"/>
        <v>0</v>
      </c>
      <c r="K76" s="10"/>
      <c r="L76" s="16"/>
    </row>
    <row r="77" spans="2:12" s="1" customFormat="1" ht="11.4" x14ac:dyDescent="0.2">
      <c r="B77" s="14"/>
      <c r="C77" s="5" t="s">
        <v>703</v>
      </c>
      <c r="D77" s="5" t="s">
        <v>288</v>
      </c>
      <c r="E77" s="6" t="s">
        <v>1891</v>
      </c>
      <c r="F77" s="7" t="s">
        <v>1892</v>
      </c>
      <c r="G77" s="8" t="s">
        <v>291</v>
      </c>
      <c r="H77" s="9">
        <v>311</v>
      </c>
      <c r="I77" s="29"/>
      <c r="J77" s="30">
        <f t="shared" si="1"/>
        <v>0</v>
      </c>
      <c r="K77" s="10"/>
      <c r="L77" s="16"/>
    </row>
    <row r="78" spans="2:12" s="1" customFormat="1" ht="11.4" x14ac:dyDescent="0.2">
      <c r="B78" s="14"/>
      <c r="C78" s="5" t="s">
        <v>706</v>
      </c>
      <c r="D78" s="5" t="s">
        <v>288</v>
      </c>
      <c r="E78" s="6" t="s">
        <v>1555</v>
      </c>
      <c r="F78" s="7" t="s">
        <v>1556</v>
      </c>
      <c r="G78" s="8" t="s">
        <v>435</v>
      </c>
      <c r="H78" s="9">
        <v>363.66</v>
      </c>
      <c r="I78" s="29"/>
      <c r="J78" s="30">
        <f t="shared" si="1"/>
        <v>0</v>
      </c>
      <c r="K78" s="10"/>
      <c r="L78" s="16"/>
    </row>
    <row r="79" spans="2:12" s="1" customFormat="1" ht="19.2" x14ac:dyDescent="0.2">
      <c r="B79" s="14"/>
      <c r="D79" s="24" t="s">
        <v>752</v>
      </c>
      <c r="F79" s="25" t="s">
        <v>1893</v>
      </c>
      <c r="L79" s="16"/>
    </row>
    <row r="80" spans="2:12" s="1" customFormat="1" ht="11.4" x14ac:dyDescent="0.2">
      <c r="B80" s="14"/>
      <c r="C80" s="5" t="s">
        <v>709</v>
      </c>
      <c r="D80" s="5" t="s">
        <v>288</v>
      </c>
      <c r="E80" s="6" t="s">
        <v>1774</v>
      </c>
      <c r="F80" s="7" t="s">
        <v>1775</v>
      </c>
      <c r="G80" s="8" t="s">
        <v>435</v>
      </c>
      <c r="H80" s="9">
        <v>363.66</v>
      </c>
      <c r="I80" s="29"/>
      <c r="J80" s="30">
        <f t="shared" si="1"/>
        <v>0</v>
      </c>
      <c r="K80" s="10"/>
      <c r="L80" s="16"/>
    </row>
    <row r="81" spans="2:12" s="1" customFormat="1" ht="19.2" x14ac:dyDescent="0.2">
      <c r="B81" s="14"/>
      <c r="D81" s="24" t="s">
        <v>752</v>
      </c>
      <c r="F81" s="25" t="s">
        <v>1893</v>
      </c>
      <c r="L81" s="16"/>
    </row>
    <row r="82" spans="2:12" s="1" customFormat="1" ht="11.4" x14ac:dyDescent="0.2">
      <c r="B82" s="14"/>
      <c r="C82" s="5" t="s">
        <v>833</v>
      </c>
      <c r="D82" s="5" t="s">
        <v>288</v>
      </c>
      <c r="E82" s="6" t="s">
        <v>1776</v>
      </c>
      <c r="F82" s="7" t="s">
        <v>1777</v>
      </c>
      <c r="G82" s="8" t="s">
        <v>435</v>
      </c>
      <c r="H82" s="9">
        <v>2909.28</v>
      </c>
      <c r="I82" s="29"/>
      <c r="J82" s="30">
        <f t="shared" si="1"/>
        <v>0</v>
      </c>
      <c r="K82" s="10"/>
      <c r="L82" s="16"/>
    </row>
    <row r="83" spans="2:12" s="1" customFormat="1" ht="19.2" x14ac:dyDescent="0.2">
      <c r="B83" s="14"/>
      <c r="D83" s="24" t="s">
        <v>752</v>
      </c>
      <c r="F83" s="25" t="s">
        <v>1893</v>
      </c>
      <c r="L83" s="16"/>
    </row>
    <row r="84" spans="2:12" s="1" customFormat="1" ht="22.8" x14ac:dyDescent="0.2">
      <c r="B84" s="14"/>
      <c r="C84" s="5" t="s">
        <v>834</v>
      </c>
      <c r="D84" s="5" t="s">
        <v>288</v>
      </c>
      <c r="E84" s="6" t="s">
        <v>1894</v>
      </c>
      <c r="F84" s="7" t="s">
        <v>1895</v>
      </c>
      <c r="G84" s="8" t="s">
        <v>435</v>
      </c>
      <c r="H84" s="9">
        <v>363.66</v>
      </c>
      <c r="I84" s="29"/>
      <c r="J84" s="30">
        <f t="shared" si="1"/>
        <v>0</v>
      </c>
      <c r="K84" s="10"/>
      <c r="L84" s="16"/>
    </row>
    <row r="85" spans="2:12" s="1" customFormat="1" ht="19.2" x14ac:dyDescent="0.2">
      <c r="B85" s="14"/>
      <c r="D85" s="24" t="s">
        <v>752</v>
      </c>
      <c r="F85" s="25" t="s">
        <v>1893</v>
      </c>
      <c r="L85" s="16"/>
    </row>
    <row r="86" spans="2:12" s="1" customFormat="1" ht="11.4" x14ac:dyDescent="0.2">
      <c r="B86" s="14"/>
      <c r="C86" s="5" t="s">
        <v>837</v>
      </c>
      <c r="D86" s="5" t="s">
        <v>288</v>
      </c>
      <c r="E86" s="6" t="s">
        <v>1774</v>
      </c>
      <c r="F86" s="7" t="s">
        <v>1775</v>
      </c>
      <c r="G86" s="8" t="s">
        <v>435</v>
      </c>
      <c r="H86" s="9">
        <v>2.8</v>
      </c>
      <c r="I86" s="29"/>
      <c r="J86" s="30">
        <f t="shared" si="1"/>
        <v>0</v>
      </c>
      <c r="K86" s="10"/>
      <c r="L86" s="16"/>
    </row>
    <row r="87" spans="2:12" s="1" customFormat="1" ht="19.2" x14ac:dyDescent="0.2">
      <c r="B87" s="14"/>
      <c r="D87" s="24" t="s">
        <v>752</v>
      </c>
      <c r="F87" s="25" t="s">
        <v>1896</v>
      </c>
      <c r="L87" s="16"/>
    </row>
    <row r="88" spans="2:12" s="1" customFormat="1" ht="11.4" x14ac:dyDescent="0.2">
      <c r="B88" s="14"/>
      <c r="C88" s="5" t="s">
        <v>841</v>
      </c>
      <c r="D88" s="5" t="s">
        <v>288</v>
      </c>
      <c r="E88" s="6" t="s">
        <v>1776</v>
      </c>
      <c r="F88" s="7" t="s">
        <v>1777</v>
      </c>
      <c r="G88" s="8" t="s">
        <v>435</v>
      </c>
      <c r="H88" s="9">
        <v>22.4</v>
      </c>
      <c r="I88" s="29"/>
      <c r="J88" s="30">
        <f t="shared" si="1"/>
        <v>0</v>
      </c>
      <c r="K88" s="10"/>
      <c r="L88" s="16"/>
    </row>
    <row r="89" spans="2:12" s="1" customFormat="1" ht="19.2" x14ac:dyDescent="0.2">
      <c r="B89" s="14"/>
      <c r="D89" s="24" t="s">
        <v>752</v>
      </c>
      <c r="F89" s="25" t="s">
        <v>1896</v>
      </c>
      <c r="L89" s="16"/>
    </row>
    <row r="90" spans="2:12" s="1" customFormat="1" ht="22.8" x14ac:dyDescent="0.2">
      <c r="B90" s="14"/>
      <c r="C90" s="5" t="s">
        <v>844</v>
      </c>
      <c r="D90" s="5" t="s">
        <v>288</v>
      </c>
      <c r="E90" s="6" t="s">
        <v>1894</v>
      </c>
      <c r="F90" s="7" t="s">
        <v>1895</v>
      </c>
      <c r="G90" s="8" t="s">
        <v>435</v>
      </c>
      <c r="H90" s="9">
        <v>2.8</v>
      </c>
      <c r="I90" s="29"/>
      <c r="J90" s="30">
        <f t="shared" si="1"/>
        <v>0</v>
      </c>
      <c r="K90" s="10"/>
      <c r="L90" s="16"/>
    </row>
    <row r="91" spans="2:12" s="1" customFormat="1" ht="19.2" x14ac:dyDescent="0.2">
      <c r="B91" s="14"/>
      <c r="D91" s="24" t="s">
        <v>752</v>
      </c>
      <c r="F91" s="25" t="s">
        <v>1896</v>
      </c>
      <c r="L91" s="16"/>
    </row>
    <row r="92" spans="2:12" s="1" customFormat="1" ht="11.4" x14ac:dyDescent="0.2">
      <c r="B92" s="14"/>
      <c r="C92" s="5" t="s">
        <v>846</v>
      </c>
      <c r="D92" s="5" t="s">
        <v>288</v>
      </c>
      <c r="E92" s="6" t="s">
        <v>1897</v>
      </c>
      <c r="F92" s="7" t="s">
        <v>1550</v>
      </c>
      <c r="G92" s="8" t="s">
        <v>435</v>
      </c>
      <c r="H92" s="9">
        <v>363.66</v>
      </c>
      <c r="I92" s="29"/>
      <c r="J92" s="30">
        <f t="shared" si="1"/>
        <v>0</v>
      </c>
      <c r="K92" s="10"/>
      <c r="L92" s="16"/>
    </row>
    <row r="93" spans="2:12" s="1" customFormat="1" ht="11.4" x14ac:dyDescent="0.2">
      <c r="B93" s="14"/>
      <c r="C93" s="5" t="s">
        <v>849</v>
      </c>
      <c r="D93" s="5" t="s">
        <v>288</v>
      </c>
      <c r="E93" s="6" t="s">
        <v>1898</v>
      </c>
      <c r="F93" s="7" t="s">
        <v>1899</v>
      </c>
      <c r="G93" s="8" t="s">
        <v>435</v>
      </c>
      <c r="H93" s="9">
        <v>363.66</v>
      </c>
      <c r="I93" s="29"/>
      <c r="J93" s="30">
        <f t="shared" si="1"/>
        <v>0</v>
      </c>
      <c r="K93" s="10"/>
      <c r="L93" s="16"/>
    </row>
    <row r="94" spans="2:12" s="20" customFormat="1" ht="25.95" customHeight="1" x14ac:dyDescent="0.25">
      <c r="B94" s="19"/>
      <c r="D94" s="21" t="s">
        <v>283</v>
      </c>
      <c r="E94" s="22" t="s">
        <v>1559</v>
      </c>
      <c r="F94" s="22" t="s">
        <v>1560</v>
      </c>
      <c r="J94" s="23"/>
      <c r="L94" s="36"/>
    </row>
    <row r="95" spans="2:12" s="1" customFormat="1" ht="11.4" x14ac:dyDescent="0.2">
      <c r="B95" s="14"/>
      <c r="C95" s="5" t="s">
        <v>852</v>
      </c>
      <c r="D95" s="5" t="s">
        <v>288</v>
      </c>
      <c r="E95" s="6" t="s">
        <v>1900</v>
      </c>
      <c r="F95" s="7" t="s">
        <v>1901</v>
      </c>
      <c r="G95" s="8" t="s">
        <v>435</v>
      </c>
      <c r="H95" s="99">
        <v>2352.3890000000001</v>
      </c>
      <c r="I95" s="29"/>
      <c r="J95" s="30">
        <f t="shared" si="1"/>
        <v>0</v>
      </c>
      <c r="K95" s="10"/>
      <c r="L95" s="16"/>
    </row>
    <row r="96" spans="2:12" s="20" customFormat="1" ht="25.95" customHeight="1" x14ac:dyDescent="0.25">
      <c r="B96" s="19"/>
      <c r="D96" s="21" t="s">
        <v>283</v>
      </c>
      <c r="E96" s="22" t="s">
        <v>1350</v>
      </c>
      <c r="F96" s="22" t="s">
        <v>1351</v>
      </c>
      <c r="J96" s="23"/>
      <c r="L96" s="36"/>
    </row>
    <row r="97" spans="2:12" s="20" customFormat="1" ht="25.95" customHeight="1" x14ac:dyDescent="0.25">
      <c r="B97" s="19"/>
      <c r="D97" s="21" t="s">
        <v>283</v>
      </c>
      <c r="E97" s="22" t="s">
        <v>1653</v>
      </c>
      <c r="F97" s="22" t="s">
        <v>1613</v>
      </c>
      <c r="J97" s="23"/>
      <c r="L97" s="36"/>
    </row>
    <row r="98" spans="2:12" s="1" customFormat="1" ht="11.4" x14ac:dyDescent="0.2">
      <c r="B98" s="14"/>
      <c r="C98" s="5" t="s">
        <v>855</v>
      </c>
      <c r="D98" s="5" t="s">
        <v>288</v>
      </c>
      <c r="E98" s="6" t="s">
        <v>1902</v>
      </c>
      <c r="F98" s="7" t="s">
        <v>1903</v>
      </c>
      <c r="G98" s="8" t="s">
        <v>595</v>
      </c>
      <c r="H98" s="9">
        <v>58.6</v>
      </c>
      <c r="I98" s="29"/>
      <c r="J98" s="30">
        <f t="shared" si="1"/>
        <v>0</v>
      </c>
      <c r="K98" s="10"/>
      <c r="L98" s="16"/>
    </row>
    <row r="99" spans="2:12" s="1" customFormat="1" ht="11.4" x14ac:dyDescent="0.2">
      <c r="B99" s="14"/>
      <c r="C99" s="39" t="s">
        <v>858</v>
      </c>
      <c r="D99" s="39" t="s">
        <v>284</v>
      </c>
      <c r="E99" s="40" t="s">
        <v>1904</v>
      </c>
      <c r="F99" s="41" t="s">
        <v>1905</v>
      </c>
      <c r="G99" s="42" t="s">
        <v>435</v>
      </c>
      <c r="H99" s="43">
        <v>1.7999999999999999E-2</v>
      </c>
      <c r="I99" s="29"/>
      <c r="J99" s="30">
        <f t="shared" si="1"/>
        <v>0</v>
      </c>
      <c r="K99" s="10"/>
      <c r="L99" s="16"/>
    </row>
    <row r="100" spans="2:12" s="1" customFormat="1" ht="11.4" x14ac:dyDescent="0.2">
      <c r="B100" s="14"/>
      <c r="C100" s="5" t="s">
        <v>861</v>
      </c>
      <c r="D100" s="5" t="s">
        <v>288</v>
      </c>
      <c r="E100" s="6" t="s">
        <v>1906</v>
      </c>
      <c r="F100" s="7" t="s">
        <v>1907</v>
      </c>
      <c r="G100" s="8" t="s">
        <v>595</v>
      </c>
      <c r="H100" s="9">
        <v>58.6</v>
      </c>
      <c r="I100" s="29"/>
      <c r="J100" s="30">
        <f t="shared" si="1"/>
        <v>0</v>
      </c>
      <c r="K100" s="10"/>
      <c r="L100" s="16"/>
    </row>
    <row r="101" spans="2:12" s="1" customFormat="1" ht="11.4" x14ac:dyDescent="0.2">
      <c r="B101" s="14"/>
      <c r="C101" s="39" t="s">
        <v>864</v>
      </c>
      <c r="D101" s="39" t="s">
        <v>284</v>
      </c>
      <c r="E101" s="40" t="s">
        <v>1908</v>
      </c>
      <c r="F101" s="41" t="s">
        <v>1909</v>
      </c>
      <c r="G101" s="42" t="s">
        <v>435</v>
      </c>
      <c r="H101" s="43">
        <v>4.3999999999999997E-2</v>
      </c>
      <c r="I101" s="29"/>
      <c r="J101" s="30">
        <f t="shared" si="1"/>
        <v>0</v>
      </c>
      <c r="K101" s="10"/>
      <c r="L101" s="16"/>
    </row>
    <row r="102" spans="2:12" s="1" customFormat="1" ht="11.4" x14ac:dyDescent="0.2">
      <c r="B102" s="14"/>
      <c r="C102" s="5" t="s">
        <v>865</v>
      </c>
      <c r="D102" s="5" t="s">
        <v>288</v>
      </c>
      <c r="E102" s="6" t="s">
        <v>1910</v>
      </c>
      <c r="F102" s="7" t="s">
        <v>1911</v>
      </c>
      <c r="G102" s="8" t="s">
        <v>435</v>
      </c>
      <c r="H102" s="9">
        <v>6.2E-2</v>
      </c>
      <c r="I102" s="29"/>
      <c r="J102" s="30">
        <f t="shared" si="1"/>
        <v>0</v>
      </c>
      <c r="K102" s="10"/>
      <c r="L102" s="16"/>
    </row>
    <row r="103" spans="2:12" s="20" customFormat="1" ht="25.95" customHeight="1" x14ac:dyDescent="0.25">
      <c r="B103" s="19"/>
      <c r="D103" s="21" t="s">
        <v>283</v>
      </c>
      <c r="E103" s="22" t="s">
        <v>1360</v>
      </c>
      <c r="F103" s="22" t="s">
        <v>1361</v>
      </c>
      <c r="J103" s="23"/>
      <c r="L103" s="36"/>
    </row>
    <row r="104" spans="2:12" s="1" customFormat="1" ht="11.4" x14ac:dyDescent="0.2">
      <c r="B104" s="14"/>
      <c r="C104" s="5" t="s">
        <v>868</v>
      </c>
      <c r="D104" s="5" t="s">
        <v>288</v>
      </c>
      <c r="E104" s="6" t="s">
        <v>1912</v>
      </c>
      <c r="F104" s="7" t="s">
        <v>1913</v>
      </c>
      <c r="G104" s="8" t="s">
        <v>291</v>
      </c>
      <c r="H104" s="9">
        <v>27</v>
      </c>
      <c r="I104" s="29"/>
      <c r="J104" s="30">
        <f t="shared" si="1"/>
        <v>0</v>
      </c>
      <c r="K104" s="10"/>
      <c r="L104" s="16"/>
    </row>
    <row r="105" spans="2:12" s="1" customFormat="1" ht="11.4" x14ac:dyDescent="0.2">
      <c r="B105" s="14"/>
      <c r="C105" s="5" t="s">
        <v>871</v>
      </c>
      <c r="D105" s="5" t="s">
        <v>288</v>
      </c>
      <c r="E105" s="6" t="s">
        <v>1914</v>
      </c>
      <c r="F105" s="7" t="s">
        <v>1915</v>
      </c>
      <c r="G105" s="8" t="s">
        <v>314</v>
      </c>
      <c r="H105" s="9">
        <v>21</v>
      </c>
      <c r="I105" s="29"/>
      <c r="J105" s="30">
        <f t="shared" si="1"/>
        <v>0</v>
      </c>
      <c r="K105" s="10"/>
      <c r="L105" s="16"/>
    </row>
    <row r="106" spans="2:12" s="1" customFormat="1" ht="11.4" x14ac:dyDescent="0.2">
      <c r="B106" s="14"/>
      <c r="C106" s="5" t="s">
        <v>874</v>
      </c>
      <c r="D106" s="5" t="s">
        <v>288</v>
      </c>
      <c r="E106" s="6" t="s">
        <v>1916</v>
      </c>
      <c r="F106" s="7" t="s">
        <v>1917</v>
      </c>
      <c r="G106" s="8" t="s">
        <v>314</v>
      </c>
      <c r="H106" s="9">
        <v>5</v>
      </c>
      <c r="I106" s="29"/>
      <c r="J106" s="30">
        <f t="shared" si="1"/>
        <v>0</v>
      </c>
      <c r="K106" s="10"/>
      <c r="L106" s="16"/>
    </row>
    <row r="107" spans="2:12" s="1" customFormat="1" ht="11.4" x14ac:dyDescent="0.2">
      <c r="B107" s="14"/>
      <c r="C107" s="5" t="s">
        <v>877</v>
      </c>
      <c r="D107" s="5" t="s">
        <v>288</v>
      </c>
      <c r="E107" s="6" t="s">
        <v>1918</v>
      </c>
      <c r="F107" s="7" t="s">
        <v>1919</v>
      </c>
      <c r="G107" s="8" t="s">
        <v>314</v>
      </c>
      <c r="H107" s="9">
        <v>4</v>
      </c>
      <c r="I107" s="29"/>
      <c r="J107" s="30">
        <f t="shared" si="1"/>
        <v>0</v>
      </c>
      <c r="K107" s="10"/>
      <c r="L107" s="16"/>
    </row>
    <row r="108" spans="2:12" s="1" customFormat="1" ht="11.4" x14ac:dyDescent="0.2">
      <c r="B108" s="14"/>
      <c r="C108" s="5" t="s">
        <v>880</v>
      </c>
      <c r="D108" s="5" t="s">
        <v>288</v>
      </c>
      <c r="E108" s="6" t="s">
        <v>1920</v>
      </c>
      <c r="F108" s="7" t="s">
        <v>1921</v>
      </c>
      <c r="G108" s="8" t="s">
        <v>435</v>
      </c>
      <c r="H108" s="9">
        <v>2.1549999999999998</v>
      </c>
      <c r="I108" s="29"/>
      <c r="J108" s="30">
        <f t="shared" si="1"/>
        <v>0</v>
      </c>
      <c r="K108" s="10"/>
      <c r="L108" s="16"/>
    </row>
    <row r="109" spans="2:12" s="20" customFormat="1" ht="25.95" customHeight="1" x14ac:dyDescent="0.25">
      <c r="B109" s="19"/>
      <c r="D109" s="21" t="s">
        <v>283</v>
      </c>
      <c r="E109" s="22" t="s">
        <v>1922</v>
      </c>
      <c r="F109" s="22" t="s">
        <v>1923</v>
      </c>
      <c r="J109" s="23"/>
      <c r="L109" s="36"/>
    </row>
    <row r="110" spans="2:12" s="1" customFormat="1" ht="11.4" x14ac:dyDescent="0.2">
      <c r="B110" s="14"/>
      <c r="C110" s="5" t="s">
        <v>883</v>
      </c>
      <c r="D110" s="5" t="s">
        <v>288</v>
      </c>
      <c r="E110" s="6" t="s">
        <v>1924</v>
      </c>
      <c r="F110" s="7" t="s">
        <v>1925</v>
      </c>
      <c r="G110" s="8" t="s">
        <v>595</v>
      </c>
      <c r="H110" s="9">
        <v>475.6</v>
      </c>
      <c r="I110" s="29"/>
      <c r="J110" s="30">
        <f t="shared" si="1"/>
        <v>0</v>
      </c>
      <c r="K110" s="10"/>
      <c r="L110" s="16"/>
    </row>
    <row r="111" spans="2:12" s="1" customFormat="1" ht="22.95" customHeight="1" x14ac:dyDescent="0.3">
      <c r="B111" s="14"/>
      <c r="C111" s="18" t="s">
        <v>269</v>
      </c>
      <c r="J111" s="31">
        <f>SUM(J12:J110)</f>
        <v>0</v>
      </c>
      <c r="L111" s="16"/>
    </row>
    <row r="112" spans="2:12" s="1" customFormat="1" ht="6.9" customHeight="1" x14ac:dyDescent="0.2">
      <c r="B112" s="26"/>
      <c r="C112" s="27"/>
      <c r="D112" s="27"/>
      <c r="E112" s="27"/>
      <c r="F112" s="27"/>
      <c r="G112" s="27"/>
      <c r="H112" s="27"/>
      <c r="I112" s="27"/>
      <c r="J112" s="27"/>
      <c r="K112" s="27"/>
      <c r="L112" s="28"/>
    </row>
    <row r="114" spans="8:10" x14ac:dyDescent="0.2">
      <c r="J114" s="37"/>
    </row>
    <row r="115" spans="8:10" x14ac:dyDescent="0.2">
      <c r="H115" s="38"/>
    </row>
  </sheetData>
  <sheetProtection algorithmName="SHA-512" hashValue="a6fQJ+X7q/JB0EpTD3MZn2tKcSHAcaKS1Q9uhFLsY3bOp7HnZAHk1NGV8c1A1A7TeYX2JYv68s0+ql019TCxjA==" saltValue="9rVlTjszVTsSPpoL3E7Yq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11" xr:uid="{7F93F926-5551-4873-8E34-ED8026A5579F}">
      <formula1>ROUND(I11,2)</formula1>
    </dataValidation>
  </dataValidations>
  <hyperlinks>
    <hyperlink ref="O4" location="'Rek. obj.'!A1" display="*späť na Rek. obj." xr:uid="{7334AF28-A887-4A86-BC58-B83669406A87}"/>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C27B62-173F-462A-9BE4-5457D5CF0996}">
  <sheetPr codeName="Hárok48">
    <tabColor rgb="FF92D050"/>
    <pageSetUpPr fitToPage="1"/>
  </sheetPr>
  <dimension ref="B1:O114"/>
  <sheetViews>
    <sheetView showGridLines="0" zoomScaleNormal="100" workbookViewId="0">
      <pane ySplit="9" topLeftCell="A10" activePane="bottomLeft" state="frozen"/>
      <selection pane="bottomLeft" activeCell="O4" sqref="O4"/>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1926</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1414</v>
      </c>
      <c r="F12" s="7" t="s">
        <v>1415</v>
      </c>
      <c r="G12" s="8" t="s">
        <v>395</v>
      </c>
      <c r="H12" s="9">
        <v>2091.2600000000002</v>
      </c>
      <c r="I12" s="29"/>
      <c r="J12" s="30">
        <f t="shared" ref="J12:J15" si="0">ROUND(I12*H12,2)</f>
        <v>0</v>
      </c>
      <c r="K12" s="10"/>
      <c r="L12" s="16"/>
    </row>
    <row r="13" spans="2:15" s="1" customFormat="1" ht="28.8" x14ac:dyDescent="0.2">
      <c r="B13" s="14"/>
      <c r="D13" s="24" t="s">
        <v>752</v>
      </c>
      <c r="F13" s="25" t="s">
        <v>1791</v>
      </c>
      <c r="L13" s="16"/>
    </row>
    <row r="14" spans="2:15" s="20" customFormat="1" ht="22.8" x14ac:dyDescent="0.2">
      <c r="B14" s="19"/>
      <c r="C14" s="5">
        <v>2</v>
      </c>
      <c r="D14" s="5" t="s">
        <v>288</v>
      </c>
      <c r="E14" s="6" t="s">
        <v>1792</v>
      </c>
      <c r="F14" s="7" t="s">
        <v>1793</v>
      </c>
      <c r="G14" s="8" t="s">
        <v>395</v>
      </c>
      <c r="H14" s="9">
        <v>2091.2600000000002</v>
      </c>
      <c r="I14" s="29"/>
      <c r="J14" s="30">
        <f t="shared" si="0"/>
        <v>0</v>
      </c>
      <c r="K14" s="10"/>
      <c r="L14" s="36"/>
    </row>
    <row r="15" spans="2:15" s="1" customFormat="1" ht="22.8" x14ac:dyDescent="0.2">
      <c r="B15" s="14"/>
      <c r="C15" s="5">
        <v>3</v>
      </c>
      <c r="D15" s="5" t="s">
        <v>288</v>
      </c>
      <c r="E15" s="6" t="s">
        <v>1794</v>
      </c>
      <c r="F15" s="7" t="s">
        <v>1795</v>
      </c>
      <c r="G15" s="8" t="s">
        <v>395</v>
      </c>
      <c r="H15" s="9">
        <v>25095.119999999999</v>
      </c>
      <c r="I15" s="29"/>
      <c r="J15" s="30">
        <f t="shared" si="0"/>
        <v>0</v>
      </c>
      <c r="K15" s="10"/>
      <c r="L15" s="16"/>
    </row>
    <row r="16" spans="2:15" s="1" customFormat="1" ht="11.4" x14ac:dyDescent="0.2">
      <c r="B16" s="14"/>
      <c r="C16" s="5" t="s">
        <v>459</v>
      </c>
      <c r="D16" s="5" t="s">
        <v>288</v>
      </c>
      <c r="E16" s="6" t="s">
        <v>1796</v>
      </c>
      <c r="F16" s="7" t="s">
        <v>1797</v>
      </c>
      <c r="G16" s="8" t="s">
        <v>395</v>
      </c>
      <c r="H16" s="9">
        <v>1966</v>
      </c>
      <c r="I16" s="29"/>
      <c r="J16" s="30">
        <f>ROUND(I16*H16,2)</f>
        <v>0</v>
      </c>
      <c r="K16" s="10"/>
      <c r="L16" s="16"/>
    </row>
    <row r="17" spans="2:12" s="1" customFormat="1" ht="19.2" x14ac:dyDescent="0.2">
      <c r="B17" s="14"/>
      <c r="D17" s="24" t="s">
        <v>752</v>
      </c>
      <c r="F17" s="25" t="s">
        <v>1798</v>
      </c>
      <c r="L17" s="16"/>
    </row>
    <row r="18" spans="2:12" s="1" customFormat="1" ht="11.4" x14ac:dyDescent="0.2">
      <c r="B18" s="14"/>
      <c r="C18" s="5" t="s">
        <v>489</v>
      </c>
      <c r="D18" s="5" t="s">
        <v>288</v>
      </c>
      <c r="E18" s="6" t="s">
        <v>1799</v>
      </c>
      <c r="F18" s="7" t="s">
        <v>1800</v>
      </c>
      <c r="G18" s="8" t="s">
        <v>595</v>
      </c>
      <c r="H18" s="9">
        <v>611.9</v>
      </c>
      <c r="I18" s="29"/>
      <c r="J18" s="30">
        <f t="shared" ref="J18:J109" si="1">ROUND(I18*H18,2)</f>
        <v>0</v>
      </c>
      <c r="K18" s="10"/>
      <c r="L18" s="16"/>
    </row>
    <row r="19" spans="2:12" s="1" customFormat="1" ht="11.4" x14ac:dyDescent="0.2">
      <c r="B19" s="14"/>
      <c r="C19" s="5" t="s">
        <v>492</v>
      </c>
      <c r="D19" s="5" t="s">
        <v>288</v>
      </c>
      <c r="E19" s="6" t="s">
        <v>1801</v>
      </c>
      <c r="F19" s="7" t="s">
        <v>1802</v>
      </c>
      <c r="G19" s="8" t="s">
        <v>595</v>
      </c>
      <c r="H19" s="9">
        <v>1762</v>
      </c>
      <c r="I19" s="29"/>
      <c r="J19" s="30">
        <f t="shared" si="1"/>
        <v>0</v>
      </c>
      <c r="K19" s="10"/>
      <c r="L19" s="16"/>
    </row>
    <row r="20" spans="2:12" s="1" customFormat="1" ht="11.4" x14ac:dyDescent="0.2">
      <c r="B20" s="14"/>
      <c r="C20" s="5" t="s">
        <v>495</v>
      </c>
      <c r="D20" s="5" t="s">
        <v>288</v>
      </c>
      <c r="E20" s="6" t="s">
        <v>1803</v>
      </c>
      <c r="F20" s="7" t="s">
        <v>1804</v>
      </c>
      <c r="G20" s="8" t="s">
        <v>595</v>
      </c>
      <c r="H20" s="9">
        <v>640.70000000000005</v>
      </c>
      <c r="I20" s="29"/>
      <c r="J20" s="30">
        <f t="shared" si="1"/>
        <v>0</v>
      </c>
      <c r="K20" s="10"/>
      <c r="L20" s="16"/>
    </row>
    <row r="21" spans="2:12" s="1" customFormat="1" ht="11.4" x14ac:dyDescent="0.2">
      <c r="B21" s="14"/>
      <c r="C21" s="5" t="s">
        <v>498</v>
      </c>
      <c r="D21" s="5" t="s">
        <v>288</v>
      </c>
      <c r="E21" s="6" t="s">
        <v>1805</v>
      </c>
      <c r="F21" s="7" t="s">
        <v>1806</v>
      </c>
      <c r="G21" s="8" t="s">
        <v>595</v>
      </c>
      <c r="H21" s="9">
        <v>1252.5999999999999</v>
      </c>
      <c r="I21" s="29"/>
      <c r="J21" s="30">
        <f t="shared" si="1"/>
        <v>0</v>
      </c>
      <c r="K21" s="10"/>
      <c r="L21" s="16"/>
    </row>
    <row r="22" spans="2:12" s="1" customFormat="1" ht="11.4" x14ac:dyDescent="0.2">
      <c r="B22" s="14"/>
      <c r="C22" s="5" t="s">
        <v>503</v>
      </c>
      <c r="D22" s="5" t="s">
        <v>288</v>
      </c>
      <c r="E22" s="6" t="s">
        <v>1461</v>
      </c>
      <c r="F22" s="7" t="s">
        <v>1462</v>
      </c>
      <c r="G22" s="8" t="s">
        <v>595</v>
      </c>
      <c r="H22" s="9">
        <v>1252.5999999999999</v>
      </c>
      <c r="I22" s="29"/>
      <c r="J22" s="30">
        <f t="shared" si="1"/>
        <v>0</v>
      </c>
      <c r="K22" s="10"/>
      <c r="L22" s="16"/>
    </row>
    <row r="23" spans="2:12" s="1" customFormat="1" ht="22.8" x14ac:dyDescent="0.2">
      <c r="B23" s="14"/>
      <c r="C23" s="39" t="s">
        <v>506</v>
      </c>
      <c r="D23" s="39" t="s">
        <v>284</v>
      </c>
      <c r="E23" s="40" t="s">
        <v>1463</v>
      </c>
      <c r="F23" s="41" t="s">
        <v>1464</v>
      </c>
      <c r="G23" s="42" t="s">
        <v>336</v>
      </c>
      <c r="H23" s="43">
        <v>38.704999999999998</v>
      </c>
      <c r="I23" s="29"/>
      <c r="J23" s="30">
        <f t="shared" si="1"/>
        <v>0</v>
      </c>
      <c r="K23" s="10"/>
      <c r="L23" s="16"/>
    </row>
    <row r="24" spans="2:12" s="20" customFormat="1" ht="25.95" customHeight="1" x14ac:dyDescent="0.25">
      <c r="B24" s="19"/>
      <c r="D24" s="21" t="s">
        <v>283</v>
      </c>
      <c r="E24" s="22" t="s">
        <v>422</v>
      </c>
      <c r="F24" s="22" t="s">
        <v>1467</v>
      </c>
      <c r="J24" s="23"/>
      <c r="L24" s="36"/>
    </row>
    <row r="25" spans="2:12" s="1" customFormat="1" ht="11.4" x14ac:dyDescent="0.2">
      <c r="B25" s="14"/>
      <c r="C25" s="5" t="s">
        <v>509</v>
      </c>
      <c r="D25" s="5" t="s">
        <v>288</v>
      </c>
      <c r="E25" s="6" t="s">
        <v>1807</v>
      </c>
      <c r="F25" s="7" t="s">
        <v>1808</v>
      </c>
      <c r="G25" s="8" t="s">
        <v>395</v>
      </c>
      <c r="H25" s="9">
        <v>91.6</v>
      </c>
      <c r="I25" s="29"/>
      <c r="J25" s="30">
        <f t="shared" si="1"/>
        <v>0</v>
      </c>
      <c r="K25" s="10"/>
      <c r="L25" s="16"/>
    </row>
    <row r="26" spans="2:12" s="1" customFormat="1" ht="11.4" x14ac:dyDescent="0.2">
      <c r="B26" s="14"/>
      <c r="C26" s="5" t="s">
        <v>512</v>
      </c>
      <c r="D26" s="5" t="s">
        <v>288</v>
      </c>
      <c r="E26" s="6" t="s">
        <v>1809</v>
      </c>
      <c r="F26" s="7" t="s">
        <v>1810</v>
      </c>
      <c r="G26" s="8" t="s">
        <v>395</v>
      </c>
      <c r="H26" s="9">
        <v>262.89999999999998</v>
      </c>
      <c r="I26" s="29"/>
      <c r="J26" s="30">
        <f t="shared" si="1"/>
        <v>0</v>
      </c>
      <c r="K26" s="10"/>
      <c r="L26" s="16"/>
    </row>
    <row r="27" spans="2:12" s="1" customFormat="1" ht="11.4" x14ac:dyDescent="0.2">
      <c r="B27" s="14"/>
      <c r="C27" s="5" t="s">
        <v>515</v>
      </c>
      <c r="D27" s="5" t="s">
        <v>288</v>
      </c>
      <c r="E27" s="6" t="s">
        <v>1811</v>
      </c>
      <c r="F27" s="7" t="s">
        <v>1812</v>
      </c>
      <c r="G27" s="8" t="s">
        <v>595</v>
      </c>
      <c r="H27" s="9">
        <v>597.29999999999995</v>
      </c>
      <c r="I27" s="29"/>
      <c r="J27" s="30">
        <f t="shared" si="1"/>
        <v>0</v>
      </c>
      <c r="K27" s="10"/>
      <c r="L27" s="16"/>
    </row>
    <row r="28" spans="2:12" s="1" customFormat="1" ht="11.4" x14ac:dyDescent="0.2">
      <c r="B28" s="14"/>
      <c r="C28" s="5" t="s">
        <v>518</v>
      </c>
      <c r="D28" s="5" t="s">
        <v>288</v>
      </c>
      <c r="E28" s="6" t="s">
        <v>1813</v>
      </c>
      <c r="F28" s="7" t="s">
        <v>1814</v>
      </c>
      <c r="G28" s="8" t="s">
        <v>595</v>
      </c>
      <c r="H28" s="9">
        <v>597.29999999999995</v>
      </c>
      <c r="I28" s="29"/>
      <c r="J28" s="30">
        <f t="shared" si="1"/>
        <v>0</v>
      </c>
      <c r="K28" s="10"/>
      <c r="L28" s="16"/>
    </row>
    <row r="29" spans="2:12" s="1" customFormat="1" ht="11.4" x14ac:dyDescent="0.2">
      <c r="B29" s="14"/>
      <c r="C29" s="5" t="s">
        <v>521</v>
      </c>
      <c r="D29" s="5" t="s">
        <v>288</v>
      </c>
      <c r="E29" s="6" t="s">
        <v>1815</v>
      </c>
      <c r="F29" s="7" t="s">
        <v>1816</v>
      </c>
      <c r="G29" s="8" t="s">
        <v>435</v>
      </c>
      <c r="H29" s="9">
        <v>2.097</v>
      </c>
      <c r="I29" s="29"/>
      <c r="J29" s="30">
        <f t="shared" si="1"/>
        <v>0</v>
      </c>
      <c r="K29" s="10"/>
      <c r="L29" s="16"/>
    </row>
    <row r="30" spans="2:12" s="1" customFormat="1" ht="11.4" x14ac:dyDescent="0.2">
      <c r="B30" s="14"/>
      <c r="C30" s="5" t="s">
        <v>525</v>
      </c>
      <c r="D30" s="5" t="s">
        <v>288</v>
      </c>
      <c r="E30" s="6" t="s">
        <v>1817</v>
      </c>
      <c r="F30" s="7" t="s">
        <v>1818</v>
      </c>
      <c r="G30" s="8" t="s">
        <v>395</v>
      </c>
      <c r="H30" s="9">
        <v>14.5</v>
      </c>
      <c r="I30" s="29"/>
      <c r="J30" s="30">
        <f t="shared" si="1"/>
        <v>0</v>
      </c>
      <c r="K30" s="10"/>
      <c r="L30" s="16"/>
    </row>
    <row r="31" spans="2:12" s="1" customFormat="1" ht="11.4" x14ac:dyDescent="0.2">
      <c r="B31" s="14"/>
      <c r="C31" s="5" t="s">
        <v>528</v>
      </c>
      <c r="D31" s="5" t="s">
        <v>288</v>
      </c>
      <c r="E31" s="6" t="s">
        <v>1819</v>
      </c>
      <c r="F31" s="7" t="s">
        <v>1820</v>
      </c>
      <c r="G31" s="8" t="s">
        <v>595</v>
      </c>
      <c r="H31" s="9">
        <v>145.69999999999999</v>
      </c>
      <c r="I31" s="29"/>
      <c r="J31" s="30">
        <f t="shared" si="1"/>
        <v>0</v>
      </c>
      <c r="K31" s="10"/>
      <c r="L31" s="16"/>
    </row>
    <row r="32" spans="2:12" s="1" customFormat="1" ht="11.4" x14ac:dyDescent="0.2">
      <c r="B32" s="14"/>
      <c r="C32" s="5" t="s">
        <v>531</v>
      </c>
      <c r="D32" s="5" t="s">
        <v>288</v>
      </c>
      <c r="E32" s="6" t="s">
        <v>1821</v>
      </c>
      <c r="F32" s="7" t="s">
        <v>1822</v>
      </c>
      <c r="G32" s="8" t="s">
        <v>595</v>
      </c>
      <c r="H32" s="9">
        <v>145.69999999999999</v>
      </c>
      <c r="I32" s="29"/>
      <c r="J32" s="30">
        <f t="shared" si="1"/>
        <v>0</v>
      </c>
      <c r="K32" s="10"/>
      <c r="L32" s="16"/>
    </row>
    <row r="33" spans="2:12" s="1" customFormat="1" ht="11.4" x14ac:dyDescent="0.2">
      <c r="B33" s="14"/>
      <c r="C33" s="5" t="s">
        <v>534</v>
      </c>
      <c r="D33" s="5" t="s">
        <v>288</v>
      </c>
      <c r="E33" s="6" t="s">
        <v>1480</v>
      </c>
      <c r="F33" s="7" t="s">
        <v>1481</v>
      </c>
      <c r="G33" s="8" t="s">
        <v>595</v>
      </c>
      <c r="H33" s="9">
        <v>1604.5</v>
      </c>
      <c r="I33" s="29"/>
      <c r="J33" s="30">
        <f t="shared" si="1"/>
        <v>0</v>
      </c>
      <c r="K33" s="10"/>
      <c r="L33" s="16"/>
    </row>
    <row r="34" spans="2:12" s="1" customFormat="1" ht="22.8" x14ac:dyDescent="0.2">
      <c r="B34" s="14"/>
      <c r="C34" s="39" t="s">
        <v>537</v>
      </c>
      <c r="D34" s="39" t="s">
        <v>284</v>
      </c>
      <c r="E34" s="40" t="s">
        <v>1823</v>
      </c>
      <c r="F34" s="41" t="s">
        <v>1824</v>
      </c>
      <c r="G34" s="42" t="s">
        <v>595</v>
      </c>
      <c r="H34" s="43">
        <v>1636.59</v>
      </c>
      <c r="I34" s="29"/>
      <c r="J34" s="30">
        <f t="shared" si="1"/>
        <v>0</v>
      </c>
      <c r="K34" s="10"/>
      <c r="L34" s="16"/>
    </row>
    <row r="35" spans="2:12" s="20" customFormat="1" ht="25.95" customHeight="1" x14ac:dyDescent="0.25">
      <c r="B35" s="19"/>
      <c r="D35" s="21" t="s">
        <v>283</v>
      </c>
      <c r="E35" s="22" t="s">
        <v>443</v>
      </c>
      <c r="F35" s="22" t="s">
        <v>562</v>
      </c>
      <c r="J35" s="23"/>
      <c r="L35" s="36"/>
    </row>
    <row r="36" spans="2:12" s="1" customFormat="1" ht="11.4" x14ac:dyDescent="0.2">
      <c r="B36" s="14"/>
      <c r="C36" s="5" t="s">
        <v>540</v>
      </c>
      <c r="D36" s="5" t="s">
        <v>288</v>
      </c>
      <c r="E36" s="6" t="s">
        <v>1827</v>
      </c>
      <c r="F36" s="7" t="s">
        <v>1828</v>
      </c>
      <c r="G36" s="8" t="s">
        <v>395</v>
      </c>
      <c r="H36" s="9">
        <v>13.3</v>
      </c>
      <c r="I36" s="29"/>
      <c r="J36" s="30">
        <f t="shared" si="1"/>
        <v>0</v>
      </c>
      <c r="K36" s="10"/>
      <c r="L36" s="16"/>
    </row>
    <row r="37" spans="2:12" s="1" customFormat="1" ht="11.4" x14ac:dyDescent="0.2">
      <c r="B37" s="14"/>
      <c r="C37" s="5" t="s">
        <v>545</v>
      </c>
      <c r="D37" s="5" t="s">
        <v>288</v>
      </c>
      <c r="E37" s="6" t="s">
        <v>1829</v>
      </c>
      <c r="F37" s="7" t="s">
        <v>1830</v>
      </c>
      <c r="G37" s="8" t="s">
        <v>595</v>
      </c>
      <c r="H37" s="9">
        <v>58.6</v>
      </c>
      <c r="I37" s="29"/>
      <c r="J37" s="30">
        <f t="shared" si="1"/>
        <v>0</v>
      </c>
      <c r="K37" s="10"/>
      <c r="L37" s="16"/>
    </row>
    <row r="38" spans="2:12" s="1" customFormat="1" ht="11.4" x14ac:dyDescent="0.2">
      <c r="B38" s="14"/>
      <c r="C38" s="5" t="s">
        <v>548</v>
      </c>
      <c r="D38" s="5" t="s">
        <v>288</v>
      </c>
      <c r="E38" s="6" t="s">
        <v>1831</v>
      </c>
      <c r="F38" s="7" t="s">
        <v>1832</v>
      </c>
      <c r="G38" s="8" t="s">
        <v>595</v>
      </c>
      <c r="H38" s="9">
        <v>58.6</v>
      </c>
      <c r="I38" s="29"/>
      <c r="J38" s="30">
        <f t="shared" si="1"/>
        <v>0</v>
      </c>
      <c r="K38" s="10"/>
      <c r="L38" s="16"/>
    </row>
    <row r="39" spans="2:12" s="1" customFormat="1" ht="11.4" x14ac:dyDescent="0.2">
      <c r="B39" s="14"/>
      <c r="C39" s="5" t="s">
        <v>551</v>
      </c>
      <c r="D39" s="5" t="s">
        <v>288</v>
      </c>
      <c r="E39" s="6" t="s">
        <v>1833</v>
      </c>
      <c r="F39" s="7" t="s">
        <v>1834</v>
      </c>
      <c r="G39" s="8" t="s">
        <v>435</v>
      </c>
      <c r="H39" s="9">
        <v>0.35699999999999998</v>
      </c>
      <c r="I39" s="29"/>
      <c r="J39" s="30">
        <f t="shared" si="1"/>
        <v>0</v>
      </c>
      <c r="K39" s="10"/>
      <c r="L39" s="16"/>
    </row>
    <row r="40" spans="2:12" s="20" customFormat="1" ht="25.95" customHeight="1" x14ac:dyDescent="0.25">
      <c r="B40" s="19"/>
      <c r="D40" s="21" t="s">
        <v>283</v>
      </c>
      <c r="E40" s="22" t="s">
        <v>459</v>
      </c>
      <c r="F40" s="22" t="s">
        <v>1592</v>
      </c>
      <c r="J40" s="23"/>
      <c r="L40" s="36"/>
    </row>
    <row r="41" spans="2:12" s="1" customFormat="1" ht="11.4" x14ac:dyDescent="0.2">
      <c r="B41" s="14"/>
      <c r="C41" s="5">
        <v>26</v>
      </c>
      <c r="D41" s="5" t="s">
        <v>288</v>
      </c>
      <c r="E41" s="6" t="s">
        <v>1835</v>
      </c>
      <c r="F41" s="7" t="s">
        <v>1836</v>
      </c>
      <c r="G41" s="8" t="s">
        <v>314</v>
      </c>
      <c r="H41" s="9">
        <v>2</v>
      </c>
      <c r="I41" s="29"/>
      <c r="J41" s="30">
        <f t="shared" si="1"/>
        <v>0</v>
      </c>
      <c r="K41" s="10"/>
      <c r="L41" s="16"/>
    </row>
    <row r="42" spans="2:12" s="20" customFormat="1" ht="25.95" customHeight="1" x14ac:dyDescent="0.25">
      <c r="B42" s="19"/>
      <c r="D42" s="21" t="s">
        <v>283</v>
      </c>
      <c r="E42" s="22" t="s">
        <v>489</v>
      </c>
      <c r="F42" s="22" t="s">
        <v>1505</v>
      </c>
      <c r="J42" s="23"/>
      <c r="L42" s="36"/>
    </row>
    <row r="43" spans="2:12" s="1" customFormat="1" ht="11.4" x14ac:dyDescent="0.2">
      <c r="B43" s="14"/>
      <c r="C43" s="5">
        <v>26</v>
      </c>
      <c r="D43" s="5" t="s">
        <v>288</v>
      </c>
      <c r="E43" s="6" t="s">
        <v>1837</v>
      </c>
      <c r="F43" s="7" t="s">
        <v>1838</v>
      </c>
      <c r="G43" s="8" t="s">
        <v>595</v>
      </c>
      <c r="H43" s="9">
        <v>1154.3</v>
      </c>
      <c r="I43" s="29"/>
      <c r="J43" s="30">
        <f t="shared" si="1"/>
        <v>0</v>
      </c>
      <c r="K43" s="10"/>
      <c r="L43" s="16"/>
    </row>
    <row r="44" spans="2:12" s="1" customFormat="1" ht="22.8" x14ac:dyDescent="0.2">
      <c r="B44" s="14"/>
      <c r="C44" s="5" t="s">
        <v>557</v>
      </c>
      <c r="D44" s="5" t="s">
        <v>288</v>
      </c>
      <c r="E44" s="6" t="s">
        <v>1839</v>
      </c>
      <c r="F44" s="7" t="s">
        <v>1840</v>
      </c>
      <c r="G44" s="8" t="s">
        <v>595</v>
      </c>
      <c r="H44" s="9">
        <v>815.9</v>
      </c>
      <c r="I44" s="29"/>
      <c r="J44" s="30">
        <f t="shared" si="1"/>
        <v>0</v>
      </c>
      <c r="K44" s="10"/>
      <c r="L44" s="16"/>
    </row>
    <row r="45" spans="2:12" s="1" customFormat="1" ht="22.8" x14ac:dyDescent="0.2">
      <c r="B45" s="14"/>
      <c r="C45" s="39">
        <v>28</v>
      </c>
      <c r="D45" s="39" t="s">
        <v>284</v>
      </c>
      <c r="E45" s="40" t="s">
        <v>1841</v>
      </c>
      <c r="F45" s="41" t="s">
        <v>1842</v>
      </c>
      <c r="G45" s="42" t="s">
        <v>595</v>
      </c>
      <c r="H45" s="43">
        <v>832.21799999999996</v>
      </c>
      <c r="I45" s="29"/>
      <c r="J45" s="30">
        <f t="shared" si="1"/>
        <v>0</v>
      </c>
      <c r="K45" s="10"/>
      <c r="L45" s="16"/>
    </row>
    <row r="46" spans="2:12" s="1" customFormat="1" ht="11.4" x14ac:dyDescent="0.2">
      <c r="B46" s="14"/>
      <c r="C46" s="5" t="s">
        <v>626</v>
      </c>
      <c r="D46" s="5" t="s">
        <v>288</v>
      </c>
      <c r="E46" s="6" t="s">
        <v>1843</v>
      </c>
      <c r="F46" s="7" t="s">
        <v>1844</v>
      </c>
      <c r="G46" s="8" t="s">
        <v>595</v>
      </c>
      <c r="H46" s="9">
        <v>338.2</v>
      </c>
      <c r="I46" s="29"/>
      <c r="J46" s="30">
        <f>ROUND(I46*H46,2)</f>
        <v>0</v>
      </c>
      <c r="K46" s="10"/>
      <c r="L46" s="16"/>
    </row>
    <row r="47" spans="2:12" s="1" customFormat="1" ht="22.8" x14ac:dyDescent="0.2">
      <c r="B47" s="14"/>
      <c r="C47" s="39" t="s">
        <v>629</v>
      </c>
      <c r="D47" s="39" t="s">
        <v>284</v>
      </c>
      <c r="E47" s="40" t="s">
        <v>1845</v>
      </c>
      <c r="F47" s="41" t="s">
        <v>1846</v>
      </c>
      <c r="G47" s="42" t="s">
        <v>595</v>
      </c>
      <c r="H47" s="43">
        <v>172.89</v>
      </c>
      <c r="I47" s="29"/>
      <c r="J47" s="30">
        <f t="shared" ref="J47:J76" si="2">ROUND(I47*H47,2)</f>
        <v>0</v>
      </c>
      <c r="K47" s="10"/>
      <c r="L47" s="16"/>
    </row>
    <row r="48" spans="2:12" s="1" customFormat="1" ht="22.8" x14ac:dyDescent="0.2">
      <c r="B48" s="14"/>
      <c r="C48" s="39">
        <v>31</v>
      </c>
      <c r="D48" s="39" t="s">
        <v>284</v>
      </c>
      <c r="E48" s="40" t="s">
        <v>1847</v>
      </c>
      <c r="F48" s="41" t="s">
        <v>1848</v>
      </c>
      <c r="G48" s="42" t="s">
        <v>595</v>
      </c>
      <c r="H48" s="43">
        <v>168.4</v>
      </c>
      <c r="I48" s="29"/>
      <c r="J48" s="30">
        <f t="shared" si="2"/>
        <v>0</v>
      </c>
      <c r="K48" s="10"/>
      <c r="L48" s="16"/>
    </row>
    <row r="49" spans="2:12" s="20" customFormat="1" ht="25.95" customHeight="1" x14ac:dyDescent="0.25">
      <c r="B49" s="19"/>
      <c r="D49" s="21" t="s">
        <v>283</v>
      </c>
      <c r="E49" s="22" t="s">
        <v>498</v>
      </c>
      <c r="F49" s="22" t="s">
        <v>1522</v>
      </c>
      <c r="J49" s="23"/>
      <c r="L49" s="36"/>
    </row>
    <row r="50" spans="2:12" s="1" customFormat="1" ht="11.4" x14ac:dyDescent="0.2">
      <c r="B50" s="14"/>
      <c r="C50" s="5">
        <v>32</v>
      </c>
      <c r="D50" s="5" t="s">
        <v>288</v>
      </c>
      <c r="E50" s="6" t="s">
        <v>1849</v>
      </c>
      <c r="F50" s="7" t="s">
        <v>1850</v>
      </c>
      <c r="G50" s="8" t="s">
        <v>291</v>
      </c>
      <c r="H50" s="9">
        <v>20</v>
      </c>
      <c r="I50" s="29"/>
      <c r="J50" s="30">
        <f t="shared" si="2"/>
        <v>0</v>
      </c>
      <c r="K50" s="10"/>
      <c r="L50" s="16"/>
    </row>
    <row r="51" spans="2:12" s="1" customFormat="1" ht="22.8" x14ac:dyDescent="0.2">
      <c r="B51" s="14"/>
      <c r="C51" s="39">
        <v>33</v>
      </c>
      <c r="D51" s="39" t="s">
        <v>284</v>
      </c>
      <c r="E51" s="40" t="s">
        <v>1851</v>
      </c>
      <c r="F51" s="41" t="s">
        <v>1852</v>
      </c>
      <c r="G51" s="42" t="s">
        <v>314</v>
      </c>
      <c r="H51" s="43">
        <v>4</v>
      </c>
      <c r="I51" s="29"/>
      <c r="J51" s="30">
        <f t="shared" si="2"/>
        <v>0</v>
      </c>
      <c r="K51" s="10"/>
      <c r="L51" s="16"/>
    </row>
    <row r="52" spans="2:12" s="20" customFormat="1" ht="25.95" customHeight="1" x14ac:dyDescent="0.25">
      <c r="B52" s="19"/>
      <c r="D52" s="21" t="s">
        <v>283</v>
      </c>
      <c r="E52" s="22" t="s">
        <v>441</v>
      </c>
      <c r="F52" s="22" t="s">
        <v>442</v>
      </c>
      <c r="J52" s="23"/>
      <c r="L52" s="36"/>
    </row>
    <row r="53" spans="2:12" s="1" customFormat="1" ht="11.4" x14ac:dyDescent="0.2">
      <c r="B53" s="14"/>
      <c r="C53" s="5">
        <v>34</v>
      </c>
      <c r="D53" s="5" t="s">
        <v>288</v>
      </c>
      <c r="E53" s="6" t="s">
        <v>1853</v>
      </c>
      <c r="F53" s="7" t="s">
        <v>1854</v>
      </c>
      <c r="G53" s="8" t="s">
        <v>1038</v>
      </c>
      <c r="H53" s="9">
        <v>1</v>
      </c>
      <c r="I53" s="29"/>
      <c r="J53" s="30">
        <f t="shared" si="2"/>
        <v>0</v>
      </c>
      <c r="K53" s="10"/>
      <c r="L53" s="16"/>
    </row>
    <row r="54" spans="2:12" s="1" customFormat="1" ht="11.4" x14ac:dyDescent="0.2">
      <c r="B54" s="14"/>
      <c r="C54" s="94">
        <v>35</v>
      </c>
      <c r="D54" s="94" t="s">
        <v>288</v>
      </c>
      <c r="E54" s="95" t="s">
        <v>1855</v>
      </c>
      <c r="F54" s="96" t="s">
        <v>1856</v>
      </c>
      <c r="G54" s="97" t="s">
        <v>1038</v>
      </c>
      <c r="H54" s="98">
        <v>1</v>
      </c>
      <c r="I54" s="29"/>
      <c r="J54" s="30">
        <f t="shared" si="2"/>
        <v>0</v>
      </c>
      <c r="K54" s="10"/>
      <c r="L54" s="16"/>
    </row>
    <row r="55" spans="2:12" s="1" customFormat="1" ht="11.4" x14ac:dyDescent="0.2">
      <c r="B55" s="14"/>
      <c r="C55" s="105"/>
      <c r="D55" s="105" t="s">
        <v>288</v>
      </c>
      <c r="E55" s="106" t="s">
        <v>5434</v>
      </c>
      <c r="F55" s="107" t="s">
        <v>5435</v>
      </c>
      <c r="G55" s="108" t="s">
        <v>314</v>
      </c>
      <c r="H55" s="109">
        <v>12</v>
      </c>
      <c r="I55" s="29"/>
      <c r="J55" s="30">
        <f t="shared" si="2"/>
        <v>0</v>
      </c>
      <c r="K55" s="10"/>
      <c r="L55" s="16"/>
    </row>
    <row r="56" spans="2:12" s="1" customFormat="1" ht="22.8" x14ac:dyDescent="0.2">
      <c r="B56" s="14"/>
      <c r="C56" s="100"/>
      <c r="D56" s="100" t="s">
        <v>284</v>
      </c>
      <c r="E56" s="101" t="s">
        <v>5432</v>
      </c>
      <c r="F56" s="102" t="s">
        <v>5433</v>
      </c>
      <c r="G56" s="103" t="s">
        <v>314</v>
      </c>
      <c r="H56" s="104">
        <v>12</v>
      </c>
      <c r="I56" s="29"/>
      <c r="J56" s="30">
        <f t="shared" si="2"/>
        <v>0</v>
      </c>
      <c r="K56" s="10"/>
      <c r="L56" s="16"/>
    </row>
    <row r="57" spans="2:12" s="1" customFormat="1" ht="11.4" x14ac:dyDescent="0.2">
      <c r="B57" s="14"/>
      <c r="C57" s="105"/>
      <c r="D57" s="105" t="s">
        <v>288</v>
      </c>
      <c r="E57" s="106" t="s">
        <v>5436</v>
      </c>
      <c r="F57" s="107" t="s">
        <v>5437</v>
      </c>
      <c r="G57" s="108" t="s">
        <v>314</v>
      </c>
      <c r="H57" s="109">
        <v>10</v>
      </c>
      <c r="I57" s="29"/>
      <c r="J57" s="30">
        <f t="shared" si="2"/>
        <v>0</v>
      </c>
      <c r="K57" s="10"/>
      <c r="L57" s="16"/>
    </row>
    <row r="58" spans="2:12" s="1" customFormat="1" ht="22.8" x14ac:dyDescent="0.2">
      <c r="B58" s="14"/>
      <c r="C58" s="105"/>
      <c r="D58" s="105" t="s">
        <v>284</v>
      </c>
      <c r="E58" s="106" t="s">
        <v>5438</v>
      </c>
      <c r="F58" s="107" t="s">
        <v>5439</v>
      </c>
      <c r="G58" s="108" t="s">
        <v>314</v>
      </c>
      <c r="H58" s="109">
        <v>10</v>
      </c>
      <c r="I58" s="29"/>
      <c r="J58" s="30">
        <f t="shared" si="2"/>
        <v>0</v>
      </c>
      <c r="K58" s="10"/>
      <c r="L58" s="16"/>
    </row>
    <row r="59" spans="2:12" s="1" customFormat="1" ht="11.4" x14ac:dyDescent="0.2">
      <c r="B59" s="14"/>
      <c r="C59" s="5">
        <v>36</v>
      </c>
      <c r="D59" s="5" t="s">
        <v>288</v>
      </c>
      <c r="E59" s="6" t="s">
        <v>1857</v>
      </c>
      <c r="F59" s="7" t="s">
        <v>1858</v>
      </c>
      <c r="G59" s="8" t="s">
        <v>291</v>
      </c>
      <c r="H59" s="9">
        <v>476.7</v>
      </c>
      <c r="I59" s="29"/>
      <c r="J59" s="30">
        <f t="shared" si="2"/>
        <v>0</v>
      </c>
      <c r="K59" s="10"/>
      <c r="L59" s="16"/>
    </row>
    <row r="60" spans="2:12" s="1" customFormat="1" ht="22.8" x14ac:dyDescent="0.2">
      <c r="B60" s="14"/>
      <c r="C60" s="5">
        <v>37</v>
      </c>
      <c r="D60" s="39" t="s">
        <v>284</v>
      </c>
      <c r="E60" s="40" t="s">
        <v>1859</v>
      </c>
      <c r="F60" s="41" t="s">
        <v>1860</v>
      </c>
      <c r="G60" s="42" t="s">
        <v>314</v>
      </c>
      <c r="H60" s="43">
        <v>9</v>
      </c>
      <c r="I60" s="29"/>
      <c r="J60" s="30">
        <f t="shared" si="2"/>
        <v>0</v>
      </c>
      <c r="K60" s="10"/>
      <c r="L60" s="16"/>
    </row>
    <row r="61" spans="2:12" s="1" customFormat="1" ht="22.8" x14ac:dyDescent="0.2">
      <c r="B61" s="14"/>
      <c r="C61" s="5">
        <v>38</v>
      </c>
      <c r="D61" s="39" t="s">
        <v>284</v>
      </c>
      <c r="E61" s="40" t="s">
        <v>1861</v>
      </c>
      <c r="F61" s="41" t="s">
        <v>1862</v>
      </c>
      <c r="G61" s="42" t="s">
        <v>314</v>
      </c>
      <c r="H61" s="43">
        <v>473</v>
      </c>
      <c r="I61" s="29"/>
      <c r="J61" s="30">
        <f t="shared" si="2"/>
        <v>0</v>
      </c>
      <c r="K61" s="10"/>
      <c r="L61" s="16"/>
    </row>
    <row r="62" spans="2:12" s="1" customFormat="1" ht="11.4" x14ac:dyDescent="0.2">
      <c r="B62" s="14"/>
      <c r="C62" s="5">
        <v>39</v>
      </c>
      <c r="D62" s="5" t="s">
        <v>288</v>
      </c>
      <c r="E62" s="6" t="s">
        <v>1863</v>
      </c>
      <c r="F62" s="7" t="s">
        <v>1864</v>
      </c>
      <c r="G62" s="8" t="s">
        <v>395</v>
      </c>
      <c r="H62" s="9">
        <v>17.7</v>
      </c>
      <c r="I62" s="29"/>
      <c r="J62" s="30">
        <f t="shared" si="2"/>
        <v>0</v>
      </c>
      <c r="K62" s="10"/>
      <c r="L62" s="16"/>
    </row>
    <row r="63" spans="2:12" s="1" customFormat="1" ht="11.4" x14ac:dyDescent="0.2">
      <c r="B63" s="14"/>
      <c r="C63" s="5">
        <v>40</v>
      </c>
      <c r="D63" s="5" t="s">
        <v>288</v>
      </c>
      <c r="E63" s="6" t="s">
        <v>1889</v>
      </c>
      <c r="F63" s="7" t="s">
        <v>1890</v>
      </c>
      <c r="G63" s="8" t="s">
        <v>291</v>
      </c>
      <c r="H63" s="9">
        <v>398</v>
      </c>
      <c r="I63" s="29"/>
      <c r="J63" s="30">
        <f t="shared" si="2"/>
        <v>0</v>
      </c>
      <c r="K63" s="10"/>
      <c r="L63" s="16"/>
    </row>
    <row r="64" spans="2:12" s="1" customFormat="1" ht="11.4" x14ac:dyDescent="0.2">
      <c r="B64" s="14"/>
      <c r="C64" s="5">
        <v>41</v>
      </c>
      <c r="D64" s="5" t="s">
        <v>288</v>
      </c>
      <c r="E64" s="6" t="s">
        <v>1865</v>
      </c>
      <c r="F64" s="7" t="s">
        <v>1866</v>
      </c>
      <c r="G64" s="8" t="s">
        <v>291</v>
      </c>
      <c r="H64" s="9">
        <v>400</v>
      </c>
      <c r="I64" s="29"/>
      <c r="J64" s="30">
        <f t="shared" si="2"/>
        <v>0</v>
      </c>
      <c r="K64" s="10"/>
      <c r="L64" s="16"/>
    </row>
    <row r="65" spans="2:12" s="1" customFormat="1" ht="11.4" x14ac:dyDescent="0.2">
      <c r="B65" s="14"/>
      <c r="C65" s="5">
        <v>42</v>
      </c>
      <c r="D65" s="5" t="s">
        <v>288</v>
      </c>
      <c r="E65" s="6" t="s">
        <v>1871</v>
      </c>
      <c r="F65" s="7" t="s">
        <v>1872</v>
      </c>
      <c r="G65" s="8" t="s">
        <v>595</v>
      </c>
      <c r="H65" s="9">
        <v>24.8</v>
      </c>
      <c r="I65" s="29"/>
      <c r="J65" s="30">
        <f t="shared" si="2"/>
        <v>0</v>
      </c>
      <c r="K65" s="10"/>
      <c r="L65" s="16"/>
    </row>
    <row r="66" spans="2:12" s="1" customFormat="1" ht="22.8" x14ac:dyDescent="0.2">
      <c r="B66" s="14"/>
      <c r="C66" s="5">
        <v>43</v>
      </c>
      <c r="D66" s="39" t="s">
        <v>284</v>
      </c>
      <c r="E66" s="40" t="s">
        <v>1873</v>
      </c>
      <c r="F66" s="41" t="s">
        <v>1874</v>
      </c>
      <c r="G66" s="42" t="s">
        <v>595</v>
      </c>
      <c r="H66" s="43">
        <v>26.04</v>
      </c>
      <c r="I66" s="29"/>
      <c r="J66" s="30">
        <f t="shared" si="2"/>
        <v>0</v>
      </c>
      <c r="K66" s="10"/>
      <c r="L66" s="16"/>
    </row>
    <row r="67" spans="2:12" s="1" customFormat="1" ht="11.4" x14ac:dyDescent="0.2">
      <c r="B67" s="14"/>
      <c r="C67" s="5">
        <v>44</v>
      </c>
      <c r="D67" s="5" t="s">
        <v>288</v>
      </c>
      <c r="E67" s="6" t="s">
        <v>1867</v>
      </c>
      <c r="F67" s="7" t="s">
        <v>1868</v>
      </c>
      <c r="G67" s="8" t="s">
        <v>595</v>
      </c>
      <c r="H67" s="9">
        <v>0.216</v>
      </c>
      <c r="I67" s="29"/>
      <c r="J67" s="30">
        <f t="shared" si="2"/>
        <v>0</v>
      </c>
      <c r="K67" s="10"/>
      <c r="L67" s="16"/>
    </row>
    <row r="68" spans="2:12" s="1" customFormat="1" ht="22.8" x14ac:dyDescent="0.2">
      <c r="B68" s="14"/>
      <c r="C68" s="5">
        <v>45</v>
      </c>
      <c r="D68" s="39" t="s">
        <v>284</v>
      </c>
      <c r="E68" s="40" t="s">
        <v>1869</v>
      </c>
      <c r="F68" s="41" t="s">
        <v>1870</v>
      </c>
      <c r="G68" s="42" t="s">
        <v>595</v>
      </c>
      <c r="H68" s="43">
        <v>0.22700000000000001</v>
      </c>
      <c r="I68" s="29"/>
      <c r="J68" s="30">
        <f t="shared" si="2"/>
        <v>0</v>
      </c>
      <c r="K68" s="10"/>
      <c r="L68" s="16"/>
    </row>
    <row r="69" spans="2:12" s="1" customFormat="1" ht="22.8" x14ac:dyDescent="0.2">
      <c r="B69" s="14"/>
      <c r="C69" s="5">
        <v>46</v>
      </c>
      <c r="D69" s="5" t="s">
        <v>288</v>
      </c>
      <c r="E69" s="6" t="s">
        <v>1875</v>
      </c>
      <c r="F69" s="7" t="s">
        <v>1876</v>
      </c>
      <c r="G69" s="8" t="s">
        <v>291</v>
      </c>
      <c r="H69" s="9">
        <v>72</v>
      </c>
      <c r="I69" s="29"/>
      <c r="J69" s="30">
        <f t="shared" si="2"/>
        <v>0</v>
      </c>
      <c r="K69" s="10"/>
      <c r="L69" s="16"/>
    </row>
    <row r="70" spans="2:12" s="1" customFormat="1" ht="22.8" x14ac:dyDescent="0.2">
      <c r="B70" s="14"/>
      <c r="C70" s="5">
        <v>47</v>
      </c>
      <c r="D70" s="39" t="s">
        <v>284</v>
      </c>
      <c r="E70" s="40" t="s">
        <v>1877</v>
      </c>
      <c r="F70" s="41" t="s">
        <v>1878</v>
      </c>
      <c r="G70" s="42" t="s">
        <v>314</v>
      </c>
      <c r="H70" s="43">
        <v>144</v>
      </c>
      <c r="I70" s="29"/>
      <c r="J70" s="30">
        <f t="shared" si="2"/>
        <v>0</v>
      </c>
      <c r="K70" s="10"/>
      <c r="L70" s="16"/>
    </row>
    <row r="71" spans="2:12" s="1" customFormat="1" ht="22.8" x14ac:dyDescent="0.2">
      <c r="B71" s="14"/>
      <c r="C71" s="5">
        <v>48</v>
      </c>
      <c r="D71" s="39" t="s">
        <v>284</v>
      </c>
      <c r="E71" s="40" t="s">
        <v>1879</v>
      </c>
      <c r="F71" s="41" t="s">
        <v>1880</v>
      </c>
      <c r="G71" s="42" t="s">
        <v>314</v>
      </c>
      <c r="H71" s="43">
        <v>72</v>
      </c>
      <c r="I71" s="29"/>
      <c r="J71" s="30">
        <f t="shared" si="2"/>
        <v>0</v>
      </c>
      <c r="K71" s="10"/>
      <c r="L71" s="16"/>
    </row>
    <row r="72" spans="2:12" s="1" customFormat="1" ht="11.4" x14ac:dyDescent="0.2">
      <c r="B72" s="14"/>
      <c r="C72" s="5">
        <v>49</v>
      </c>
      <c r="D72" s="5" t="s">
        <v>288</v>
      </c>
      <c r="E72" s="6" t="s">
        <v>1881</v>
      </c>
      <c r="F72" s="7" t="s">
        <v>1882</v>
      </c>
      <c r="G72" s="8" t="s">
        <v>314</v>
      </c>
      <c r="H72" s="9">
        <v>28</v>
      </c>
      <c r="I72" s="29"/>
      <c r="J72" s="30">
        <f t="shared" si="2"/>
        <v>0</v>
      </c>
      <c r="K72" s="10"/>
      <c r="L72" s="16"/>
    </row>
    <row r="73" spans="2:12" s="1" customFormat="1" ht="22.8" x14ac:dyDescent="0.2">
      <c r="B73" s="14"/>
      <c r="C73" s="5">
        <v>50</v>
      </c>
      <c r="D73" s="39" t="s">
        <v>284</v>
      </c>
      <c r="E73" s="40" t="s">
        <v>1883</v>
      </c>
      <c r="F73" s="41" t="s">
        <v>1884</v>
      </c>
      <c r="G73" s="42" t="s">
        <v>314</v>
      </c>
      <c r="H73" s="43">
        <v>28</v>
      </c>
      <c r="I73" s="29"/>
      <c r="J73" s="30">
        <f t="shared" si="2"/>
        <v>0</v>
      </c>
      <c r="K73" s="10"/>
      <c r="L73" s="16"/>
    </row>
    <row r="74" spans="2:12" s="1" customFormat="1" ht="11.4" x14ac:dyDescent="0.2">
      <c r="B74" s="14"/>
      <c r="C74" s="5">
        <v>51</v>
      </c>
      <c r="D74" s="5" t="s">
        <v>288</v>
      </c>
      <c r="E74" s="6" t="s">
        <v>1885</v>
      </c>
      <c r="F74" s="7" t="s">
        <v>1886</v>
      </c>
      <c r="G74" s="8" t="s">
        <v>395</v>
      </c>
      <c r="H74" s="9">
        <v>88.2</v>
      </c>
      <c r="I74" s="29"/>
      <c r="J74" s="30">
        <f t="shared" si="2"/>
        <v>0</v>
      </c>
      <c r="K74" s="10"/>
      <c r="L74" s="16"/>
    </row>
    <row r="75" spans="2:12" s="1" customFormat="1" ht="11.4" x14ac:dyDescent="0.2">
      <c r="B75" s="14"/>
      <c r="C75" s="5">
        <v>52</v>
      </c>
      <c r="D75" s="5" t="s">
        <v>288</v>
      </c>
      <c r="E75" s="6" t="s">
        <v>1887</v>
      </c>
      <c r="F75" s="7" t="s">
        <v>1888</v>
      </c>
      <c r="G75" s="8" t="s">
        <v>595</v>
      </c>
      <c r="H75" s="9">
        <v>597</v>
      </c>
      <c r="I75" s="29"/>
      <c r="J75" s="30">
        <f t="shared" si="2"/>
        <v>0</v>
      </c>
      <c r="K75" s="10"/>
      <c r="L75" s="16"/>
    </row>
    <row r="76" spans="2:12" s="1" customFormat="1" ht="11.4" x14ac:dyDescent="0.2">
      <c r="B76" s="14"/>
      <c r="C76" s="5">
        <v>53</v>
      </c>
      <c r="D76" s="5" t="s">
        <v>288</v>
      </c>
      <c r="E76" s="6" t="s">
        <v>1891</v>
      </c>
      <c r="F76" s="7" t="s">
        <v>1892</v>
      </c>
      <c r="G76" s="8" t="s">
        <v>291</v>
      </c>
      <c r="H76" s="9">
        <v>107.5</v>
      </c>
      <c r="I76" s="29"/>
      <c r="J76" s="30">
        <f t="shared" si="2"/>
        <v>0</v>
      </c>
      <c r="K76" s="10"/>
      <c r="L76" s="16"/>
    </row>
    <row r="77" spans="2:12" s="1" customFormat="1" ht="11.4" x14ac:dyDescent="0.2">
      <c r="B77" s="14"/>
      <c r="C77" s="5">
        <v>54</v>
      </c>
      <c r="D77" s="5" t="s">
        <v>288</v>
      </c>
      <c r="E77" s="6" t="s">
        <v>1555</v>
      </c>
      <c r="F77" s="7" t="s">
        <v>1556</v>
      </c>
      <c r="G77" s="8" t="s">
        <v>435</v>
      </c>
      <c r="H77" s="9">
        <v>455.62</v>
      </c>
      <c r="I77" s="29"/>
      <c r="J77" s="30">
        <f t="shared" si="1"/>
        <v>0</v>
      </c>
      <c r="K77" s="10"/>
      <c r="L77" s="16"/>
    </row>
    <row r="78" spans="2:12" s="1" customFormat="1" ht="19.2" x14ac:dyDescent="0.2">
      <c r="B78" s="14"/>
      <c r="D78" s="24" t="s">
        <v>752</v>
      </c>
      <c r="F78" s="25" t="s">
        <v>1893</v>
      </c>
      <c r="L78" s="16"/>
    </row>
    <row r="79" spans="2:12" s="1" customFormat="1" ht="11.4" x14ac:dyDescent="0.2">
      <c r="B79" s="14"/>
      <c r="C79" s="5">
        <v>55</v>
      </c>
      <c r="D79" s="5" t="s">
        <v>288</v>
      </c>
      <c r="E79" s="6" t="s">
        <v>1774</v>
      </c>
      <c r="F79" s="7" t="s">
        <v>1775</v>
      </c>
      <c r="G79" s="8" t="s">
        <v>435</v>
      </c>
      <c r="H79" s="9">
        <v>455.62</v>
      </c>
      <c r="I79" s="29"/>
      <c r="J79" s="30">
        <f t="shared" si="1"/>
        <v>0</v>
      </c>
      <c r="K79" s="10"/>
      <c r="L79" s="16"/>
    </row>
    <row r="80" spans="2:12" s="1" customFormat="1" ht="19.2" x14ac:dyDescent="0.2">
      <c r="B80" s="14"/>
      <c r="D80" s="24" t="s">
        <v>752</v>
      </c>
      <c r="F80" s="25" t="s">
        <v>1893</v>
      </c>
      <c r="L80" s="16"/>
    </row>
    <row r="81" spans="2:12" s="1" customFormat="1" ht="11.4" x14ac:dyDescent="0.2">
      <c r="B81" s="14"/>
      <c r="C81" s="5">
        <v>56</v>
      </c>
      <c r="D81" s="5" t="s">
        <v>288</v>
      </c>
      <c r="E81" s="6" t="s">
        <v>1776</v>
      </c>
      <c r="F81" s="7" t="s">
        <v>1777</v>
      </c>
      <c r="G81" s="8" t="s">
        <v>435</v>
      </c>
      <c r="H81" s="9">
        <v>3644.96</v>
      </c>
      <c r="I81" s="29"/>
      <c r="J81" s="30">
        <f t="shared" si="1"/>
        <v>0</v>
      </c>
      <c r="K81" s="10"/>
      <c r="L81" s="16"/>
    </row>
    <row r="82" spans="2:12" s="1" customFormat="1" ht="19.2" x14ac:dyDescent="0.2">
      <c r="B82" s="14"/>
      <c r="D82" s="24" t="s">
        <v>752</v>
      </c>
      <c r="F82" s="25" t="s">
        <v>1893</v>
      </c>
      <c r="L82" s="16"/>
    </row>
    <row r="83" spans="2:12" s="1" customFormat="1" ht="22.8" x14ac:dyDescent="0.2">
      <c r="B83" s="14"/>
      <c r="C83" s="5">
        <v>57</v>
      </c>
      <c r="D83" s="5" t="s">
        <v>288</v>
      </c>
      <c r="E83" s="6" t="s">
        <v>1894</v>
      </c>
      <c r="F83" s="7" t="s">
        <v>1895</v>
      </c>
      <c r="G83" s="8" t="s">
        <v>435</v>
      </c>
      <c r="H83" s="9">
        <v>455.62</v>
      </c>
      <c r="I83" s="29"/>
      <c r="J83" s="30">
        <f t="shared" si="1"/>
        <v>0</v>
      </c>
      <c r="K83" s="10"/>
      <c r="L83" s="16"/>
    </row>
    <row r="84" spans="2:12" s="1" customFormat="1" ht="19.2" x14ac:dyDescent="0.2">
      <c r="B84" s="14"/>
      <c r="D84" s="24" t="s">
        <v>752</v>
      </c>
      <c r="F84" s="25" t="s">
        <v>1893</v>
      </c>
      <c r="L84" s="16"/>
    </row>
    <row r="85" spans="2:12" s="1" customFormat="1" ht="11.4" x14ac:dyDescent="0.2">
      <c r="B85" s="14"/>
      <c r="C85" s="5">
        <v>58</v>
      </c>
      <c r="D85" s="5" t="s">
        <v>288</v>
      </c>
      <c r="E85" s="6" t="s">
        <v>1897</v>
      </c>
      <c r="F85" s="7" t="s">
        <v>1550</v>
      </c>
      <c r="G85" s="8" t="s">
        <v>435</v>
      </c>
      <c r="H85" s="9">
        <v>455.62</v>
      </c>
      <c r="I85" s="29"/>
      <c r="J85" s="30">
        <f t="shared" si="1"/>
        <v>0</v>
      </c>
      <c r="K85" s="10"/>
      <c r="L85" s="16"/>
    </row>
    <row r="86" spans="2:12" s="1" customFormat="1" ht="11.4" x14ac:dyDescent="0.2">
      <c r="B86" s="14"/>
      <c r="C86" s="5">
        <v>59</v>
      </c>
      <c r="D86" s="5" t="s">
        <v>288</v>
      </c>
      <c r="E86" s="6" t="s">
        <v>1898</v>
      </c>
      <c r="F86" s="7" t="s">
        <v>1899</v>
      </c>
      <c r="G86" s="8" t="s">
        <v>435</v>
      </c>
      <c r="H86" s="9">
        <v>455.62</v>
      </c>
      <c r="I86" s="29"/>
      <c r="J86" s="30">
        <f t="shared" si="1"/>
        <v>0</v>
      </c>
      <c r="K86" s="10"/>
      <c r="L86" s="16"/>
    </row>
    <row r="87" spans="2:12" s="1" customFormat="1" ht="11.4" x14ac:dyDescent="0.2">
      <c r="B87" s="14"/>
      <c r="C87" s="5">
        <v>60</v>
      </c>
      <c r="D87" s="5" t="s">
        <v>288</v>
      </c>
      <c r="E87" s="6" t="s">
        <v>1774</v>
      </c>
      <c r="F87" s="7" t="s">
        <v>1775</v>
      </c>
      <c r="G87" s="8" t="s">
        <v>435</v>
      </c>
      <c r="H87" s="9">
        <v>1.1000000000000001</v>
      </c>
      <c r="I87" s="29"/>
      <c r="J87" s="30">
        <f t="shared" si="1"/>
        <v>0</v>
      </c>
      <c r="K87" s="10"/>
      <c r="L87" s="16"/>
    </row>
    <row r="88" spans="2:12" s="1" customFormat="1" ht="19.2" x14ac:dyDescent="0.2">
      <c r="B88" s="14"/>
      <c r="D88" s="24" t="s">
        <v>752</v>
      </c>
      <c r="F88" s="25" t="s">
        <v>1896</v>
      </c>
      <c r="L88" s="16"/>
    </row>
    <row r="89" spans="2:12" s="1" customFormat="1" ht="11.4" x14ac:dyDescent="0.2">
      <c r="B89" s="14"/>
      <c r="C89" s="5">
        <v>61</v>
      </c>
      <c r="D89" s="5" t="s">
        <v>288</v>
      </c>
      <c r="E89" s="6" t="s">
        <v>1776</v>
      </c>
      <c r="F89" s="7" t="s">
        <v>1777</v>
      </c>
      <c r="G89" s="8" t="s">
        <v>435</v>
      </c>
      <c r="H89" s="9">
        <v>8.8000000000000007</v>
      </c>
      <c r="I89" s="29"/>
      <c r="J89" s="30">
        <f t="shared" si="1"/>
        <v>0</v>
      </c>
      <c r="K89" s="10"/>
      <c r="L89" s="16"/>
    </row>
    <row r="90" spans="2:12" s="1" customFormat="1" ht="19.2" x14ac:dyDescent="0.2">
      <c r="B90" s="14"/>
      <c r="D90" s="24" t="s">
        <v>752</v>
      </c>
      <c r="F90" s="25" t="s">
        <v>1896</v>
      </c>
      <c r="L90" s="16"/>
    </row>
    <row r="91" spans="2:12" s="1" customFormat="1" ht="22.8" x14ac:dyDescent="0.2">
      <c r="B91" s="14"/>
      <c r="C91" s="5">
        <v>62</v>
      </c>
      <c r="D91" s="5" t="s">
        <v>288</v>
      </c>
      <c r="E91" s="6" t="s">
        <v>1894</v>
      </c>
      <c r="F91" s="7" t="s">
        <v>1895</v>
      </c>
      <c r="G91" s="8" t="s">
        <v>435</v>
      </c>
      <c r="H91" s="9">
        <v>1.1000000000000001</v>
      </c>
      <c r="I91" s="29"/>
      <c r="J91" s="30">
        <f t="shared" si="1"/>
        <v>0</v>
      </c>
      <c r="K91" s="10"/>
      <c r="L91" s="16"/>
    </row>
    <row r="92" spans="2:12" s="1" customFormat="1" ht="19.2" x14ac:dyDescent="0.2">
      <c r="B92" s="14"/>
      <c r="D92" s="24" t="s">
        <v>752</v>
      </c>
      <c r="F92" s="25" t="s">
        <v>1896</v>
      </c>
      <c r="L92" s="16"/>
    </row>
    <row r="93" spans="2:12" s="20" customFormat="1" ht="25.95" customHeight="1" x14ac:dyDescent="0.25">
      <c r="B93" s="19"/>
      <c r="D93" s="21" t="s">
        <v>283</v>
      </c>
      <c r="E93" s="22" t="s">
        <v>1559</v>
      </c>
      <c r="F93" s="22" t="s">
        <v>1560</v>
      </c>
      <c r="J93" s="23"/>
      <c r="L93" s="36"/>
    </row>
    <row r="94" spans="2:12" s="1" customFormat="1" ht="11.4" x14ac:dyDescent="0.2">
      <c r="B94" s="14"/>
      <c r="C94" s="5">
        <v>63</v>
      </c>
      <c r="D94" s="5" t="s">
        <v>288</v>
      </c>
      <c r="E94" s="6" t="s">
        <v>1900</v>
      </c>
      <c r="F94" s="7" t="s">
        <v>1901</v>
      </c>
      <c r="G94" s="8" t="s">
        <v>435</v>
      </c>
      <c r="H94" s="99">
        <v>2242.2600000000002</v>
      </c>
      <c r="I94" s="29"/>
      <c r="J94" s="30">
        <f t="shared" si="1"/>
        <v>0</v>
      </c>
      <c r="K94" s="10"/>
      <c r="L94" s="16"/>
    </row>
    <row r="95" spans="2:12" s="20" customFormat="1" ht="25.95" customHeight="1" x14ac:dyDescent="0.25">
      <c r="B95" s="19"/>
      <c r="D95" s="21" t="s">
        <v>283</v>
      </c>
      <c r="E95" s="22" t="s">
        <v>1350</v>
      </c>
      <c r="F95" s="22" t="s">
        <v>1351</v>
      </c>
      <c r="J95" s="23"/>
      <c r="L95" s="36"/>
    </row>
    <row r="96" spans="2:12" s="20" customFormat="1" ht="25.95" customHeight="1" x14ac:dyDescent="0.25">
      <c r="B96" s="19"/>
      <c r="D96" s="21" t="s">
        <v>283</v>
      </c>
      <c r="E96" s="22" t="s">
        <v>1653</v>
      </c>
      <c r="F96" s="22" t="s">
        <v>1613</v>
      </c>
      <c r="J96" s="23"/>
      <c r="L96" s="36"/>
    </row>
    <row r="97" spans="2:12" s="1" customFormat="1" ht="11.4" x14ac:dyDescent="0.2">
      <c r="B97" s="14"/>
      <c r="C97" s="5">
        <v>64</v>
      </c>
      <c r="D97" s="5" t="s">
        <v>288</v>
      </c>
      <c r="E97" s="6" t="s">
        <v>1902</v>
      </c>
      <c r="F97" s="7" t="s">
        <v>1903</v>
      </c>
      <c r="G97" s="8" t="s">
        <v>595</v>
      </c>
      <c r="H97" s="9">
        <v>58.6</v>
      </c>
      <c r="I97" s="29"/>
      <c r="J97" s="30">
        <f t="shared" si="1"/>
        <v>0</v>
      </c>
      <c r="K97" s="10"/>
      <c r="L97" s="16"/>
    </row>
    <row r="98" spans="2:12" s="1" customFormat="1" ht="22.8" x14ac:dyDescent="0.2">
      <c r="B98" s="14"/>
      <c r="C98" s="39">
        <v>65</v>
      </c>
      <c r="D98" s="39" t="s">
        <v>284</v>
      </c>
      <c r="E98" s="40" t="s">
        <v>1904</v>
      </c>
      <c r="F98" s="41" t="s">
        <v>1905</v>
      </c>
      <c r="G98" s="42" t="s">
        <v>435</v>
      </c>
      <c r="H98" s="43">
        <v>1.7999999999999999E-2</v>
      </c>
      <c r="I98" s="29"/>
      <c r="J98" s="30">
        <f t="shared" si="1"/>
        <v>0</v>
      </c>
      <c r="K98" s="10"/>
      <c r="L98" s="16"/>
    </row>
    <row r="99" spans="2:12" s="1" customFormat="1" ht="11.4" x14ac:dyDescent="0.2">
      <c r="B99" s="14"/>
      <c r="C99" s="5">
        <v>66</v>
      </c>
      <c r="D99" s="5" t="s">
        <v>288</v>
      </c>
      <c r="E99" s="6" t="s">
        <v>1906</v>
      </c>
      <c r="F99" s="7" t="s">
        <v>1907</v>
      </c>
      <c r="G99" s="8" t="s">
        <v>595</v>
      </c>
      <c r="H99" s="9">
        <v>58.6</v>
      </c>
      <c r="I99" s="29"/>
      <c r="J99" s="30">
        <f t="shared" si="1"/>
        <v>0</v>
      </c>
      <c r="K99" s="10"/>
      <c r="L99" s="16"/>
    </row>
    <row r="100" spans="2:12" s="1" customFormat="1" ht="22.8" x14ac:dyDescent="0.2">
      <c r="B100" s="14"/>
      <c r="C100" s="39">
        <v>67</v>
      </c>
      <c r="D100" s="39" t="s">
        <v>284</v>
      </c>
      <c r="E100" s="40" t="s">
        <v>1908</v>
      </c>
      <c r="F100" s="41" t="s">
        <v>1909</v>
      </c>
      <c r="G100" s="42" t="s">
        <v>435</v>
      </c>
      <c r="H100" s="43">
        <v>4.3999999999999997E-2</v>
      </c>
      <c r="I100" s="29"/>
      <c r="J100" s="30">
        <f t="shared" si="1"/>
        <v>0</v>
      </c>
      <c r="K100" s="10"/>
      <c r="L100" s="16"/>
    </row>
    <row r="101" spans="2:12" s="1" customFormat="1" ht="11.4" x14ac:dyDescent="0.2">
      <c r="B101" s="14"/>
      <c r="C101" s="5">
        <v>68</v>
      </c>
      <c r="D101" s="5" t="s">
        <v>288</v>
      </c>
      <c r="E101" s="6" t="s">
        <v>1910</v>
      </c>
      <c r="F101" s="7" t="s">
        <v>1911</v>
      </c>
      <c r="G101" s="8" t="s">
        <v>435</v>
      </c>
      <c r="H101" s="9">
        <v>6.2E-2</v>
      </c>
      <c r="I101" s="29"/>
      <c r="J101" s="30">
        <f t="shared" si="1"/>
        <v>0</v>
      </c>
      <c r="K101" s="10"/>
      <c r="L101" s="16"/>
    </row>
    <row r="102" spans="2:12" s="20" customFormat="1" ht="25.95" customHeight="1" x14ac:dyDescent="0.25">
      <c r="B102" s="19"/>
      <c r="D102" s="21" t="s">
        <v>283</v>
      </c>
      <c r="E102" s="22" t="s">
        <v>1360</v>
      </c>
      <c r="F102" s="22" t="s">
        <v>1361</v>
      </c>
      <c r="J102" s="23"/>
      <c r="L102" s="36"/>
    </row>
    <row r="103" spans="2:12" s="1" customFormat="1" ht="11.4" x14ac:dyDescent="0.2">
      <c r="B103" s="14"/>
      <c r="C103" s="5">
        <v>69</v>
      </c>
      <c r="D103" s="5" t="s">
        <v>288</v>
      </c>
      <c r="E103" s="6" t="s">
        <v>1912</v>
      </c>
      <c r="F103" s="7" t="s">
        <v>1913</v>
      </c>
      <c r="G103" s="8" t="s">
        <v>291</v>
      </c>
      <c r="H103" s="9">
        <v>123.5</v>
      </c>
      <c r="I103" s="29"/>
      <c r="J103" s="30">
        <f t="shared" si="1"/>
        <v>0</v>
      </c>
      <c r="K103" s="10"/>
      <c r="L103" s="16"/>
    </row>
    <row r="104" spans="2:12" s="1" customFormat="1" ht="11.4" x14ac:dyDescent="0.2">
      <c r="B104" s="14"/>
      <c r="C104" s="5">
        <v>70</v>
      </c>
      <c r="D104" s="5" t="s">
        <v>288</v>
      </c>
      <c r="E104" s="6" t="s">
        <v>1914</v>
      </c>
      <c r="F104" s="7" t="s">
        <v>1915</v>
      </c>
      <c r="G104" s="8" t="s">
        <v>314</v>
      </c>
      <c r="H104" s="9">
        <v>21</v>
      </c>
      <c r="I104" s="29"/>
      <c r="J104" s="30">
        <f t="shared" si="1"/>
        <v>0</v>
      </c>
      <c r="K104" s="10"/>
      <c r="L104" s="16"/>
    </row>
    <row r="105" spans="2:12" s="1" customFormat="1" ht="11.4" x14ac:dyDescent="0.2">
      <c r="B105" s="14"/>
      <c r="C105" s="5">
        <v>71</v>
      </c>
      <c r="D105" s="5" t="s">
        <v>288</v>
      </c>
      <c r="E105" s="6" t="s">
        <v>1916</v>
      </c>
      <c r="F105" s="7" t="s">
        <v>1917</v>
      </c>
      <c r="G105" s="8" t="s">
        <v>314</v>
      </c>
      <c r="H105" s="9">
        <v>5</v>
      </c>
      <c r="I105" s="29"/>
      <c r="J105" s="30">
        <f t="shared" si="1"/>
        <v>0</v>
      </c>
      <c r="K105" s="10"/>
      <c r="L105" s="16"/>
    </row>
    <row r="106" spans="2:12" s="1" customFormat="1" ht="11.4" x14ac:dyDescent="0.2">
      <c r="B106" s="14"/>
      <c r="C106" s="5">
        <v>72</v>
      </c>
      <c r="D106" s="5" t="s">
        <v>288</v>
      </c>
      <c r="E106" s="6" t="s">
        <v>1918</v>
      </c>
      <c r="F106" s="7" t="s">
        <v>1919</v>
      </c>
      <c r="G106" s="8" t="s">
        <v>314</v>
      </c>
      <c r="H106" s="9">
        <v>4</v>
      </c>
      <c r="I106" s="29"/>
      <c r="J106" s="30">
        <f t="shared" si="1"/>
        <v>0</v>
      </c>
      <c r="K106" s="10"/>
      <c r="L106" s="16"/>
    </row>
    <row r="107" spans="2:12" s="1" customFormat="1" ht="11.4" x14ac:dyDescent="0.2">
      <c r="B107" s="14"/>
      <c r="C107" s="5">
        <v>73</v>
      </c>
      <c r="D107" s="5" t="s">
        <v>288</v>
      </c>
      <c r="E107" s="6" t="s">
        <v>1920</v>
      </c>
      <c r="F107" s="7" t="s">
        <v>1921</v>
      </c>
      <c r="G107" s="8" t="s">
        <v>435</v>
      </c>
      <c r="H107" s="9">
        <v>5.0209999999999999</v>
      </c>
      <c r="I107" s="29"/>
      <c r="J107" s="30">
        <f t="shared" si="1"/>
        <v>0</v>
      </c>
      <c r="K107" s="10"/>
      <c r="L107" s="16"/>
    </row>
    <row r="108" spans="2:12" s="20" customFormat="1" ht="25.95" customHeight="1" x14ac:dyDescent="0.25">
      <c r="B108" s="19"/>
      <c r="D108" s="21" t="s">
        <v>283</v>
      </c>
      <c r="E108" s="22" t="s">
        <v>1922</v>
      </c>
      <c r="F108" s="22" t="s">
        <v>1923</v>
      </c>
      <c r="J108" s="23"/>
      <c r="L108" s="36"/>
    </row>
    <row r="109" spans="2:12" s="1" customFormat="1" ht="11.4" x14ac:dyDescent="0.2">
      <c r="B109" s="14"/>
      <c r="C109" s="5">
        <v>74</v>
      </c>
      <c r="D109" s="5" t="s">
        <v>288</v>
      </c>
      <c r="E109" s="6" t="s">
        <v>1924</v>
      </c>
      <c r="F109" s="7" t="s">
        <v>1925</v>
      </c>
      <c r="G109" s="8" t="s">
        <v>595</v>
      </c>
      <c r="H109" s="9">
        <v>475.6</v>
      </c>
      <c r="I109" s="29"/>
      <c r="J109" s="30">
        <f t="shared" si="1"/>
        <v>0</v>
      </c>
      <c r="K109" s="10"/>
      <c r="L109" s="16"/>
    </row>
    <row r="110" spans="2:12" s="1" customFormat="1" ht="22.95" customHeight="1" x14ac:dyDescent="0.3">
      <c r="B110" s="14"/>
      <c r="C110" s="18" t="s">
        <v>269</v>
      </c>
      <c r="J110" s="31">
        <f>SUM(J12:J109)</f>
        <v>0</v>
      </c>
      <c r="L110" s="16"/>
    </row>
    <row r="111" spans="2:12" s="1" customFormat="1" ht="6.9" customHeight="1" x14ac:dyDescent="0.2">
      <c r="B111" s="26"/>
      <c r="C111" s="27"/>
      <c r="D111" s="27"/>
      <c r="E111" s="27"/>
      <c r="F111" s="27"/>
      <c r="G111" s="27"/>
      <c r="H111" s="27"/>
      <c r="I111" s="27"/>
      <c r="J111" s="27"/>
      <c r="K111" s="27"/>
      <c r="L111" s="28"/>
    </row>
    <row r="113" spans="8:10" x14ac:dyDescent="0.2">
      <c r="J113" s="37"/>
    </row>
    <row r="114" spans="8:10" x14ac:dyDescent="0.2">
      <c r="H114" s="38"/>
    </row>
  </sheetData>
  <sheetProtection algorithmName="SHA-512" hashValue="bEuJXKNyAn3zn47fYxlf1lphCOEara78P4Sy1PbMdyPvE+9nvvrlbNJjOphBbvmySl6WHnQLJGlWrfXd5JTgpg==" saltValue="hV/sHYJKatPQ0f/PjpIME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10" xr:uid="{F4AC8B6E-A4E4-4E57-9B35-AB10DAFC59BA}">
      <formula1>ROUND(I11,2)</formula1>
    </dataValidation>
  </dataValidations>
  <hyperlinks>
    <hyperlink ref="O4" location="'Rek. obj.'!A1" display="*späť na Rek. obj." xr:uid="{46492113-FC12-42F5-9A38-6A917371FAD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A5CF7-B69F-40E9-8B85-F63D35A6D447}">
  <sheetPr codeName="Hárok49">
    <tabColor rgb="FF92D050"/>
    <pageSetUpPr fitToPage="1"/>
  </sheetPr>
  <dimension ref="B1:O104"/>
  <sheetViews>
    <sheetView showGridLines="0" zoomScaleNormal="100" workbookViewId="0">
      <pane ySplit="9" topLeftCell="A10" activePane="bottomLeft" state="frozen"/>
      <selection pane="bottomLeft" activeCell="O4" sqref="O4"/>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8" t="s">
        <v>1927</v>
      </c>
      <c r="F8" s="138"/>
      <c r="G8" s="138"/>
      <c r="H8" s="138"/>
      <c r="I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1928</v>
      </c>
      <c r="F12" s="7" t="s">
        <v>1929</v>
      </c>
      <c r="G12" s="8" t="s">
        <v>395</v>
      </c>
      <c r="H12" s="99">
        <v>734.2</v>
      </c>
      <c r="I12" s="29"/>
      <c r="J12" s="30">
        <f t="shared" ref="J12:J16" si="0">ROUND(I12*H12,2)</f>
        <v>0</v>
      </c>
      <c r="K12" s="10"/>
      <c r="L12" s="16"/>
    </row>
    <row r="13" spans="2:15" s="1" customFormat="1" ht="11.4" x14ac:dyDescent="0.2">
      <c r="B13" s="14"/>
      <c r="C13" s="5" t="s">
        <v>422</v>
      </c>
      <c r="D13" s="5" t="s">
        <v>288</v>
      </c>
      <c r="E13" s="6" t="s">
        <v>1930</v>
      </c>
      <c r="F13" s="7" t="s">
        <v>1931</v>
      </c>
      <c r="G13" s="8" t="s">
        <v>395</v>
      </c>
      <c r="H13" s="99">
        <v>220.26</v>
      </c>
      <c r="I13" s="29"/>
      <c r="J13" s="30">
        <f t="shared" si="0"/>
        <v>0</v>
      </c>
      <c r="K13" s="10"/>
      <c r="L13" s="16"/>
    </row>
    <row r="14" spans="2:15" s="1" customFormat="1" ht="11.4" x14ac:dyDescent="0.2">
      <c r="B14" s="14"/>
      <c r="C14" s="105"/>
      <c r="D14" s="105" t="s">
        <v>288</v>
      </c>
      <c r="E14" s="106" t="s">
        <v>5440</v>
      </c>
      <c r="F14" s="107" t="s">
        <v>5441</v>
      </c>
      <c r="G14" s="108" t="s">
        <v>395</v>
      </c>
      <c r="H14" s="109">
        <v>167.4</v>
      </c>
      <c r="I14" s="29"/>
      <c r="J14" s="30"/>
      <c r="K14" s="10"/>
      <c r="L14" s="16"/>
    </row>
    <row r="15" spans="2:15" s="20" customFormat="1" ht="11.4" x14ac:dyDescent="0.2">
      <c r="B15" s="19"/>
      <c r="C15" s="5" t="s">
        <v>443</v>
      </c>
      <c r="D15" s="5" t="s">
        <v>288</v>
      </c>
      <c r="E15" s="6" t="s">
        <v>1428</v>
      </c>
      <c r="F15" s="7" t="s">
        <v>1429</v>
      </c>
      <c r="G15" s="8" t="s">
        <v>395</v>
      </c>
      <c r="H15" s="99">
        <v>886.34299999999996</v>
      </c>
      <c r="I15" s="29"/>
      <c r="J15" s="30">
        <f t="shared" si="0"/>
        <v>0</v>
      </c>
      <c r="K15" s="10"/>
      <c r="L15" s="36"/>
    </row>
    <row r="16" spans="2:15" s="1" customFormat="1" ht="22.8" x14ac:dyDescent="0.2">
      <c r="B16" s="14"/>
      <c r="C16" s="5" t="s">
        <v>459</v>
      </c>
      <c r="D16" s="5" t="s">
        <v>288</v>
      </c>
      <c r="E16" s="6" t="s">
        <v>1430</v>
      </c>
      <c r="F16" s="7" t="s">
        <v>1431</v>
      </c>
      <c r="G16" s="8" t="s">
        <v>395</v>
      </c>
      <c r="H16" s="99">
        <v>265.90300000000002</v>
      </c>
      <c r="I16" s="29"/>
      <c r="J16" s="30">
        <f t="shared" si="0"/>
        <v>0</v>
      </c>
      <c r="K16" s="10"/>
      <c r="L16" s="16"/>
    </row>
    <row r="17" spans="2:12" s="1" customFormat="1" ht="11.4" x14ac:dyDescent="0.2">
      <c r="B17" s="14"/>
      <c r="C17" s="105"/>
      <c r="D17" s="105" t="s">
        <v>288</v>
      </c>
      <c r="E17" s="106" t="s">
        <v>1434</v>
      </c>
      <c r="F17" s="107" t="s">
        <v>5442</v>
      </c>
      <c r="G17" s="108" t="s">
        <v>395</v>
      </c>
      <c r="H17" s="109">
        <v>49.2</v>
      </c>
      <c r="I17" s="29"/>
      <c r="J17" s="30"/>
      <c r="K17" s="10"/>
      <c r="L17" s="16"/>
    </row>
    <row r="18" spans="2:12" s="1" customFormat="1" ht="11.4" x14ac:dyDescent="0.2">
      <c r="B18" s="14"/>
      <c r="C18" s="5" t="s">
        <v>489</v>
      </c>
      <c r="D18" s="5" t="s">
        <v>288</v>
      </c>
      <c r="E18" s="6" t="s">
        <v>1932</v>
      </c>
      <c r="F18" s="7" t="s">
        <v>1933</v>
      </c>
      <c r="G18" s="8" t="s">
        <v>595</v>
      </c>
      <c r="H18" s="9">
        <v>1637.3530000000001</v>
      </c>
      <c r="I18" s="29"/>
      <c r="J18" s="30">
        <f>ROUND(I18*H18,2)</f>
        <v>0</v>
      </c>
      <c r="K18" s="10"/>
      <c r="L18" s="16"/>
    </row>
    <row r="19" spans="2:12" s="1" customFormat="1" ht="11.4" x14ac:dyDescent="0.2">
      <c r="B19" s="14"/>
      <c r="C19" s="5" t="s">
        <v>492</v>
      </c>
      <c r="D19" s="5" t="s">
        <v>288</v>
      </c>
      <c r="E19" s="6" t="s">
        <v>1934</v>
      </c>
      <c r="F19" s="7" t="s">
        <v>1935</v>
      </c>
      <c r="G19" s="8" t="s">
        <v>595</v>
      </c>
      <c r="H19" s="9">
        <v>390</v>
      </c>
      <c r="I19" s="29"/>
      <c r="J19" s="30">
        <f t="shared" ref="J19:J99" si="1">ROUND(I19*H19,2)</f>
        <v>0</v>
      </c>
      <c r="K19" s="10"/>
      <c r="L19" s="16"/>
    </row>
    <row r="20" spans="2:12" s="1" customFormat="1" ht="11.4" x14ac:dyDescent="0.2">
      <c r="B20" s="14"/>
      <c r="C20" s="5" t="s">
        <v>495</v>
      </c>
      <c r="D20" s="5" t="s">
        <v>288</v>
      </c>
      <c r="E20" s="6" t="s">
        <v>1936</v>
      </c>
      <c r="F20" s="7" t="s">
        <v>1937</v>
      </c>
      <c r="G20" s="8" t="s">
        <v>595</v>
      </c>
      <c r="H20" s="9">
        <v>1637.3530000000001</v>
      </c>
      <c r="I20" s="29"/>
      <c r="J20" s="30">
        <f t="shared" si="1"/>
        <v>0</v>
      </c>
      <c r="K20" s="10"/>
      <c r="L20" s="16"/>
    </row>
    <row r="21" spans="2:12" s="1" customFormat="1" ht="11.4" x14ac:dyDescent="0.2">
      <c r="B21" s="14"/>
      <c r="C21" s="5" t="s">
        <v>498</v>
      </c>
      <c r="D21" s="5" t="s">
        <v>288</v>
      </c>
      <c r="E21" s="6" t="s">
        <v>1938</v>
      </c>
      <c r="F21" s="7" t="s">
        <v>1939</v>
      </c>
      <c r="G21" s="8" t="s">
        <v>595</v>
      </c>
      <c r="H21" s="9">
        <v>390</v>
      </c>
      <c r="I21" s="29"/>
      <c r="J21" s="30">
        <f t="shared" si="1"/>
        <v>0</v>
      </c>
      <c r="K21" s="10"/>
      <c r="L21" s="16"/>
    </row>
    <row r="22" spans="2:12" s="1" customFormat="1" ht="11.4" x14ac:dyDescent="0.2">
      <c r="B22" s="14"/>
      <c r="C22" s="5" t="s">
        <v>441</v>
      </c>
      <c r="D22" s="5" t="s">
        <v>288</v>
      </c>
      <c r="E22" s="6" t="s">
        <v>1940</v>
      </c>
      <c r="F22" s="7" t="s">
        <v>1941</v>
      </c>
      <c r="G22" s="8" t="s">
        <v>595</v>
      </c>
      <c r="H22" s="9">
        <v>678.4</v>
      </c>
      <c r="I22" s="29"/>
      <c r="J22" s="30">
        <f t="shared" si="1"/>
        <v>0</v>
      </c>
      <c r="K22" s="10"/>
      <c r="L22" s="16"/>
    </row>
    <row r="23" spans="2:12" s="1" customFormat="1" ht="11.4" x14ac:dyDescent="0.2">
      <c r="B23" s="14"/>
      <c r="C23" s="5" t="s">
        <v>503</v>
      </c>
      <c r="D23" s="5" t="s">
        <v>288</v>
      </c>
      <c r="E23" s="6" t="s">
        <v>396</v>
      </c>
      <c r="F23" s="7" t="s">
        <v>397</v>
      </c>
      <c r="G23" s="8" t="s">
        <v>395</v>
      </c>
      <c r="H23" s="9">
        <v>809.71500000000003</v>
      </c>
      <c r="I23" s="29"/>
      <c r="J23" s="30">
        <f t="shared" si="1"/>
        <v>0</v>
      </c>
      <c r="K23" s="10"/>
      <c r="L23" s="16"/>
    </row>
    <row r="24" spans="2:12" s="1" customFormat="1" ht="22.8" x14ac:dyDescent="0.2">
      <c r="B24" s="14"/>
      <c r="C24" s="39" t="s">
        <v>506</v>
      </c>
      <c r="D24" s="39" t="s">
        <v>284</v>
      </c>
      <c r="E24" s="40" t="s">
        <v>1942</v>
      </c>
      <c r="F24" s="41" t="s">
        <v>1943</v>
      </c>
      <c r="G24" s="42" t="s">
        <v>435</v>
      </c>
      <c r="H24" s="43">
        <v>1530.3610000000001</v>
      </c>
      <c r="I24" s="29"/>
      <c r="J24" s="30">
        <f t="shared" si="1"/>
        <v>0</v>
      </c>
      <c r="K24" s="10"/>
      <c r="L24" s="16"/>
    </row>
    <row r="25" spans="2:12" s="1" customFormat="1" ht="11.4" x14ac:dyDescent="0.2">
      <c r="B25" s="14"/>
      <c r="C25" s="5" t="s">
        <v>509</v>
      </c>
      <c r="D25" s="5" t="s">
        <v>288</v>
      </c>
      <c r="E25" s="6" t="s">
        <v>1325</v>
      </c>
      <c r="F25" s="7" t="s">
        <v>1326</v>
      </c>
      <c r="G25" s="8" t="s">
        <v>395</v>
      </c>
      <c r="H25" s="9">
        <v>990.00800000000004</v>
      </c>
      <c r="I25" s="29"/>
      <c r="J25" s="30">
        <f t="shared" si="1"/>
        <v>0</v>
      </c>
      <c r="K25" s="10"/>
      <c r="L25" s="16"/>
    </row>
    <row r="26" spans="2:12" s="1" customFormat="1" ht="11.4" x14ac:dyDescent="0.2">
      <c r="B26" s="14"/>
      <c r="C26" s="5" t="s">
        <v>512</v>
      </c>
      <c r="D26" s="5" t="s">
        <v>288</v>
      </c>
      <c r="E26" s="6" t="s">
        <v>1944</v>
      </c>
      <c r="F26" s="7" t="s">
        <v>1945</v>
      </c>
      <c r="G26" s="8" t="s">
        <v>395</v>
      </c>
      <c r="H26" s="9">
        <v>775</v>
      </c>
      <c r="I26" s="29"/>
      <c r="J26" s="30">
        <f t="shared" si="1"/>
        <v>0</v>
      </c>
      <c r="K26" s="10"/>
      <c r="L26" s="16"/>
    </row>
    <row r="27" spans="2:12" s="1" customFormat="1" ht="22.8" x14ac:dyDescent="0.2">
      <c r="B27" s="14"/>
      <c r="C27" s="39" t="s">
        <v>515</v>
      </c>
      <c r="D27" s="39" t="s">
        <v>284</v>
      </c>
      <c r="E27" s="40" t="s">
        <v>1946</v>
      </c>
      <c r="F27" s="41" t="s">
        <v>1947</v>
      </c>
      <c r="G27" s="42" t="s">
        <v>435</v>
      </c>
      <c r="H27" s="43">
        <v>1395</v>
      </c>
      <c r="I27" s="29"/>
      <c r="J27" s="30">
        <f t="shared" si="1"/>
        <v>0</v>
      </c>
      <c r="K27" s="10"/>
      <c r="L27" s="16"/>
    </row>
    <row r="28" spans="2:12" s="1" customFormat="1" ht="11.4" x14ac:dyDescent="0.2">
      <c r="B28" s="14"/>
      <c r="C28" s="5" t="s">
        <v>518</v>
      </c>
      <c r="D28" s="5" t="s">
        <v>288</v>
      </c>
      <c r="E28" s="6" t="s">
        <v>1948</v>
      </c>
      <c r="F28" s="7" t="s">
        <v>1949</v>
      </c>
      <c r="G28" s="8" t="s">
        <v>595</v>
      </c>
      <c r="H28" s="9">
        <v>6381.2</v>
      </c>
      <c r="I28" s="29"/>
      <c r="J28" s="30">
        <f t="shared" si="1"/>
        <v>0</v>
      </c>
      <c r="K28" s="10"/>
      <c r="L28" s="16"/>
    </row>
    <row r="29" spans="2:12" s="1" customFormat="1" ht="22.8" x14ac:dyDescent="0.2">
      <c r="B29" s="14"/>
      <c r="C29" s="5" t="s">
        <v>521</v>
      </c>
      <c r="D29" s="5" t="s">
        <v>288</v>
      </c>
      <c r="E29" s="6" t="s">
        <v>1701</v>
      </c>
      <c r="F29" s="7" t="s">
        <v>1702</v>
      </c>
      <c r="G29" s="8" t="s">
        <v>395</v>
      </c>
      <c r="H29" s="9">
        <v>1837.143</v>
      </c>
      <c r="I29" s="29"/>
      <c r="J29" s="30">
        <f t="shared" si="1"/>
        <v>0</v>
      </c>
      <c r="K29" s="10"/>
      <c r="L29" s="16"/>
    </row>
    <row r="30" spans="2:12" s="1" customFormat="1" ht="22.8" x14ac:dyDescent="0.2">
      <c r="B30" s="14"/>
      <c r="C30" s="5" t="s">
        <v>525</v>
      </c>
      <c r="D30" s="5" t="s">
        <v>288</v>
      </c>
      <c r="E30" s="6" t="s">
        <v>1703</v>
      </c>
      <c r="F30" s="7" t="s">
        <v>1704</v>
      </c>
      <c r="G30" s="8" t="s">
        <v>395</v>
      </c>
      <c r="H30" s="9">
        <v>49602.860999999997</v>
      </c>
      <c r="I30" s="29"/>
      <c r="J30" s="30">
        <f t="shared" si="1"/>
        <v>0</v>
      </c>
      <c r="K30" s="10"/>
      <c r="L30" s="16"/>
    </row>
    <row r="31" spans="2:12" s="1" customFormat="1" ht="11.4" x14ac:dyDescent="0.2">
      <c r="B31" s="14"/>
      <c r="C31" s="5" t="s">
        <v>528</v>
      </c>
      <c r="D31" s="5" t="s">
        <v>288</v>
      </c>
      <c r="E31" s="6" t="s">
        <v>1631</v>
      </c>
      <c r="F31" s="7" t="s">
        <v>1632</v>
      </c>
      <c r="G31" s="8" t="s">
        <v>435</v>
      </c>
      <c r="H31" s="99">
        <v>3863.6129999999998</v>
      </c>
      <c r="I31" s="29"/>
      <c r="J31" s="30">
        <f t="shared" si="1"/>
        <v>0</v>
      </c>
      <c r="K31" s="10"/>
      <c r="L31" s="16"/>
    </row>
    <row r="32" spans="2:12" s="20" customFormat="1" ht="25.95" customHeight="1" x14ac:dyDescent="0.25">
      <c r="B32" s="19"/>
      <c r="D32" s="21" t="s">
        <v>283</v>
      </c>
      <c r="E32" s="22" t="s">
        <v>422</v>
      </c>
      <c r="F32" s="22" t="s">
        <v>1467</v>
      </c>
      <c r="I32" s="45"/>
      <c r="J32" s="23"/>
      <c r="K32" s="45"/>
      <c r="L32" s="36"/>
    </row>
    <row r="33" spans="2:12" s="1" customFormat="1" ht="11.4" x14ac:dyDescent="0.2">
      <c r="B33" s="14"/>
      <c r="C33" s="5" t="s">
        <v>531</v>
      </c>
      <c r="D33" s="5" t="s">
        <v>288</v>
      </c>
      <c r="E33" s="6" t="s">
        <v>1950</v>
      </c>
      <c r="F33" s="7" t="s">
        <v>1951</v>
      </c>
      <c r="G33" s="8" t="s">
        <v>595</v>
      </c>
      <c r="H33" s="9">
        <v>1721.9549999999999</v>
      </c>
      <c r="I33" s="29"/>
      <c r="J33" s="30">
        <f t="shared" si="1"/>
        <v>0</v>
      </c>
      <c r="K33" s="10"/>
      <c r="L33" s="16"/>
    </row>
    <row r="34" spans="2:12" s="1" customFormat="1" ht="22.8" x14ac:dyDescent="0.2">
      <c r="B34" s="14"/>
      <c r="C34" s="39" t="s">
        <v>534</v>
      </c>
      <c r="D34" s="39" t="s">
        <v>284</v>
      </c>
      <c r="E34" s="40" t="s">
        <v>1952</v>
      </c>
      <c r="F34" s="41" t="s">
        <v>1953</v>
      </c>
      <c r="G34" s="42" t="s">
        <v>595</v>
      </c>
      <c r="H34" s="43">
        <v>1756.394</v>
      </c>
      <c r="I34" s="29"/>
      <c r="J34" s="30">
        <f t="shared" si="1"/>
        <v>0</v>
      </c>
      <c r="K34" s="10"/>
      <c r="L34" s="16"/>
    </row>
    <row r="35" spans="2:12" s="1" customFormat="1" ht="11.4" x14ac:dyDescent="0.2">
      <c r="B35" s="14"/>
      <c r="C35" s="5" t="s">
        <v>537</v>
      </c>
      <c r="D35" s="5" t="s">
        <v>288</v>
      </c>
      <c r="E35" s="6" t="s">
        <v>1954</v>
      </c>
      <c r="F35" s="7" t="s">
        <v>1955</v>
      </c>
      <c r="G35" s="8" t="s">
        <v>395</v>
      </c>
      <c r="H35" s="99">
        <v>91.15</v>
      </c>
      <c r="I35" s="29"/>
      <c r="J35" s="30">
        <f t="shared" si="1"/>
        <v>0</v>
      </c>
      <c r="K35" s="10"/>
      <c r="L35" s="16"/>
    </row>
    <row r="36" spans="2:12" s="1" customFormat="1" ht="11.4" x14ac:dyDescent="0.2">
      <c r="B36" s="14"/>
      <c r="C36" s="5" t="s">
        <v>540</v>
      </c>
      <c r="D36" s="5" t="s">
        <v>288</v>
      </c>
      <c r="E36" s="6" t="s">
        <v>1956</v>
      </c>
      <c r="F36" s="7" t="s">
        <v>1957</v>
      </c>
      <c r="G36" s="8" t="s">
        <v>595</v>
      </c>
      <c r="H36" s="9">
        <v>20.88</v>
      </c>
      <c r="I36" s="29"/>
      <c r="J36" s="30">
        <f t="shared" si="1"/>
        <v>0</v>
      </c>
      <c r="K36" s="10"/>
      <c r="L36" s="16"/>
    </row>
    <row r="37" spans="2:12" s="1" customFormat="1" ht="11.4" x14ac:dyDescent="0.2">
      <c r="B37" s="14"/>
      <c r="C37" s="5" t="s">
        <v>545</v>
      </c>
      <c r="D37" s="5" t="s">
        <v>288</v>
      </c>
      <c r="E37" s="6" t="s">
        <v>1958</v>
      </c>
      <c r="F37" s="7" t="s">
        <v>1959</v>
      </c>
      <c r="G37" s="8" t="s">
        <v>595</v>
      </c>
      <c r="H37" s="9">
        <v>20.88</v>
      </c>
      <c r="I37" s="29"/>
      <c r="J37" s="30">
        <f t="shared" si="1"/>
        <v>0</v>
      </c>
      <c r="K37" s="10"/>
      <c r="L37" s="16"/>
    </row>
    <row r="38" spans="2:12" s="20" customFormat="1" ht="25.95" customHeight="1" x14ac:dyDescent="0.25">
      <c r="B38" s="19"/>
      <c r="D38" s="21" t="s">
        <v>283</v>
      </c>
      <c r="E38" s="22" t="s">
        <v>443</v>
      </c>
      <c r="F38" s="22" t="s">
        <v>562</v>
      </c>
      <c r="I38" s="45"/>
      <c r="J38" s="23"/>
      <c r="K38" s="45"/>
      <c r="L38" s="36"/>
    </row>
    <row r="39" spans="2:12" s="1" customFormat="1" ht="11.4" x14ac:dyDescent="0.2">
      <c r="B39" s="14"/>
      <c r="C39" s="5" t="s">
        <v>548</v>
      </c>
      <c r="D39" s="5" t="s">
        <v>288</v>
      </c>
      <c r="E39" s="6" t="s">
        <v>1960</v>
      </c>
      <c r="F39" s="7" t="s">
        <v>1961</v>
      </c>
      <c r="G39" s="8" t="s">
        <v>291</v>
      </c>
      <c r="H39" s="99">
        <v>297.2</v>
      </c>
      <c r="I39" s="29"/>
      <c r="J39" s="30">
        <f t="shared" si="1"/>
        <v>0</v>
      </c>
      <c r="K39" s="10"/>
      <c r="L39" s="16"/>
    </row>
    <row r="40" spans="2:12" s="1" customFormat="1" ht="38.4" x14ac:dyDescent="0.2">
      <c r="B40" s="14"/>
      <c r="D40" s="24" t="s">
        <v>752</v>
      </c>
      <c r="F40" s="25" t="s">
        <v>1962</v>
      </c>
      <c r="I40" s="46"/>
      <c r="K40" s="46"/>
      <c r="L40" s="16"/>
    </row>
    <row r="41" spans="2:12" s="1" customFormat="1" ht="11.4" x14ac:dyDescent="0.2">
      <c r="B41" s="14"/>
      <c r="C41" s="105"/>
      <c r="D41" s="105" t="s">
        <v>288</v>
      </c>
      <c r="E41" s="106" t="s">
        <v>5443</v>
      </c>
      <c r="F41" s="107" t="s">
        <v>5444</v>
      </c>
      <c r="G41" s="108" t="s">
        <v>291</v>
      </c>
      <c r="H41" s="109">
        <v>90.1</v>
      </c>
      <c r="I41" s="29"/>
      <c r="J41" s="30">
        <f t="shared" ref="J41" si="2">ROUND(I41*H41,2)</f>
        <v>0</v>
      </c>
      <c r="K41" s="10"/>
      <c r="L41" s="16"/>
    </row>
    <row r="42" spans="2:12" s="1" customFormat="1" ht="28.8" x14ac:dyDescent="0.2">
      <c r="B42" s="14"/>
      <c r="C42" s="111"/>
      <c r="D42" s="113" t="s">
        <v>752</v>
      </c>
      <c r="E42" s="111"/>
      <c r="F42" s="112" t="s">
        <v>5445</v>
      </c>
      <c r="G42" s="111"/>
      <c r="H42" s="111"/>
      <c r="I42" s="46"/>
      <c r="K42" s="46"/>
      <c r="L42" s="16"/>
    </row>
    <row r="43" spans="2:12" s="1" customFormat="1" ht="11.4" x14ac:dyDescent="0.2">
      <c r="B43" s="14"/>
      <c r="C43" s="5" t="s">
        <v>551</v>
      </c>
      <c r="D43" s="5" t="s">
        <v>288</v>
      </c>
      <c r="E43" s="6" t="s">
        <v>1963</v>
      </c>
      <c r="F43" s="110" t="s">
        <v>5446</v>
      </c>
      <c r="G43" s="8" t="s">
        <v>291</v>
      </c>
      <c r="H43" s="99">
        <v>63.1</v>
      </c>
      <c r="I43" s="29"/>
      <c r="J43" s="30">
        <f t="shared" si="1"/>
        <v>0</v>
      </c>
      <c r="K43" s="10"/>
      <c r="L43" s="16"/>
    </row>
    <row r="44" spans="2:12" s="1" customFormat="1" ht="38.4" x14ac:dyDescent="0.2">
      <c r="B44" s="14"/>
      <c r="D44" s="24" t="s">
        <v>752</v>
      </c>
      <c r="F44" s="25" t="s">
        <v>5447</v>
      </c>
      <c r="I44" s="46"/>
      <c r="K44" s="46"/>
      <c r="L44" s="16"/>
    </row>
    <row r="45" spans="2:12" s="1" customFormat="1" ht="11.4" x14ac:dyDescent="0.2">
      <c r="B45" s="14"/>
      <c r="C45" s="105"/>
      <c r="D45" s="105" t="s">
        <v>288</v>
      </c>
      <c r="E45" s="106" t="s">
        <v>5448</v>
      </c>
      <c r="F45" s="107" t="s">
        <v>5449</v>
      </c>
      <c r="G45" s="108" t="s">
        <v>291</v>
      </c>
      <c r="H45" s="109">
        <v>21.2</v>
      </c>
      <c r="I45" s="29"/>
      <c r="J45" s="30">
        <f t="shared" ref="J45" si="3">ROUND(I45*H45,2)</f>
        <v>0</v>
      </c>
      <c r="K45" s="10"/>
      <c r="L45" s="16"/>
    </row>
    <row r="46" spans="2:12" s="1" customFormat="1" ht="28.8" x14ac:dyDescent="0.2">
      <c r="B46" s="14"/>
      <c r="C46" s="111"/>
      <c r="D46" s="113" t="s">
        <v>752</v>
      </c>
      <c r="E46" s="111"/>
      <c r="F46" s="112" t="s">
        <v>5450</v>
      </c>
      <c r="G46" s="111"/>
      <c r="H46" s="111"/>
      <c r="I46" s="46"/>
      <c r="K46" s="46"/>
      <c r="L46" s="16"/>
    </row>
    <row r="47" spans="2:12" s="1" customFormat="1" ht="11.4" x14ac:dyDescent="0.2">
      <c r="B47" s="14"/>
      <c r="C47" s="5" t="s">
        <v>554</v>
      </c>
      <c r="D47" s="5" t="s">
        <v>288</v>
      </c>
      <c r="E47" s="6" t="s">
        <v>1964</v>
      </c>
      <c r="F47" s="7" t="s">
        <v>1965</v>
      </c>
      <c r="G47" s="8" t="s">
        <v>291</v>
      </c>
      <c r="H47" s="9">
        <v>360</v>
      </c>
      <c r="I47" s="29"/>
      <c r="J47" s="30">
        <f t="shared" si="1"/>
        <v>0</v>
      </c>
      <c r="K47" s="10"/>
      <c r="L47" s="16"/>
    </row>
    <row r="48" spans="2:12" s="1" customFormat="1" ht="22.8" x14ac:dyDescent="0.2">
      <c r="B48" s="14"/>
      <c r="C48" s="39" t="s">
        <v>557</v>
      </c>
      <c r="D48" s="39" t="s">
        <v>284</v>
      </c>
      <c r="E48" s="40" t="s">
        <v>1966</v>
      </c>
      <c r="F48" s="41" t="s">
        <v>1967</v>
      </c>
      <c r="G48" s="42" t="s">
        <v>291</v>
      </c>
      <c r="H48" s="43">
        <v>360</v>
      </c>
      <c r="I48" s="29"/>
      <c r="J48" s="30">
        <f t="shared" si="1"/>
        <v>0</v>
      </c>
      <c r="K48" s="10"/>
      <c r="L48" s="16"/>
    </row>
    <row r="49" spans="2:12" s="20" customFormat="1" ht="25.95" customHeight="1" x14ac:dyDescent="0.25">
      <c r="B49" s="19"/>
      <c r="D49" s="21" t="s">
        <v>283</v>
      </c>
      <c r="E49" s="22" t="s">
        <v>459</v>
      </c>
      <c r="F49" s="22" t="s">
        <v>1592</v>
      </c>
      <c r="I49" s="45"/>
      <c r="J49" s="23"/>
      <c r="K49" s="45"/>
      <c r="L49" s="36"/>
    </row>
    <row r="50" spans="2:12" s="1" customFormat="1" ht="11.4" x14ac:dyDescent="0.2">
      <c r="B50" s="14"/>
      <c r="C50" s="5" t="s">
        <v>623</v>
      </c>
      <c r="D50" s="5" t="s">
        <v>288</v>
      </c>
      <c r="E50" s="6" t="s">
        <v>1968</v>
      </c>
      <c r="F50" s="7" t="s">
        <v>1969</v>
      </c>
      <c r="G50" s="8" t="s">
        <v>395</v>
      </c>
      <c r="H50" s="9">
        <v>319.49900000000002</v>
      </c>
      <c r="I50" s="29"/>
      <c r="J50" s="30">
        <f t="shared" si="1"/>
        <v>0</v>
      </c>
      <c r="K50" s="10"/>
      <c r="L50" s="16"/>
    </row>
    <row r="51" spans="2:12" s="20" customFormat="1" ht="25.95" customHeight="1" x14ac:dyDescent="0.25">
      <c r="B51" s="19"/>
      <c r="D51" s="21" t="s">
        <v>283</v>
      </c>
      <c r="E51" s="22" t="s">
        <v>489</v>
      </c>
      <c r="F51" s="22" t="s">
        <v>1505</v>
      </c>
      <c r="I51" s="45"/>
      <c r="J51" s="23"/>
      <c r="K51" s="45"/>
      <c r="L51" s="36"/>
    </row>
    <row r="52" spans="2:12" s="1" customFormat="1" ht="11.4" x14ac:dyDescent="0.2">
      <c r="B52" s="14"/>
      <c r="C52" s="5" t="s">
        <v>626</v>
      </c>
      <c r="D52" s="5" t="s">
        <v>288</v>
      </c>
      <c r="E52" s="6" t="s">
        <v>1970</v>
      </c>
      <c r="F52" s="7" t="s">
        <v>1971</v>
      </c>
      <c r="G52" s="8" t="s">
        <v>395</v>
      </c>
      <c r="H52" s="99">
        <v>116.682</v>
      </c>
      <c r="I52" s="29"/>
      <c r="J52" s="30">
        <f t="shared" ref="J52:J81" si="4">ROUND(I52*H52,2)</f>
        <v>0</v>
      </c>
      <c r="K52" s="10"/>
      <c r="L52" s="16"/>
    </row>
    <row r="53" spans="2:12" s="1" customFormat="1" ht="11.4" x14ac:dyDescent="0.2">
      <c r="B53" s="14"/>
      <c r="C53" s="5" t="s">
        <v>629</v>
      </c>
      <c r="D53" s="5" t="s">
        <v>288</v>
      </c>
      <c r="E53" s="6" t="s">
        <v>1972</v>
      </c>
      <c r="F53" s="7" t="s">
        <v>1973</v>
      </c>
      <c r="G53" s="8" t="s">
        <v>395</v>
      </c>
      <c r="H53" s="99">
        <v>116.682</v>
      </c>
      <c r="I53" s="29"/>
      <c r="J53" s="30">
        <f t="shared" si="4"/>
        <v>0</v>
      </c>
      <c r="K53" s="10"/>
      <c r="L53" s="16"/>
    </row>
    <row r="54" spans="2:12" s="1" customFormat="1" ht="11.4" x14ac:dyDescent="0.2">
      <c r="B54" s="14"/>
      <c r="C54" s="105"/>
      <c r="D54" s="105" t="s">
        <v>288</v>
      </c>
      <c r="E54" s="106" t="s">
        <v>1506</v>
      </c>
      <c r="F54" s="107" t="s">
        <v>5451</v>
      </c>
      <c r="G54" s="108" t="s">
        <v>395</v>
      </c>
      <c r="H54" s="109">
        <v>1900</v>
      </c>
      <c r="I54" s="29"/>
      <c r="J54" s="30">
        <f t="shared" ref="J54:J55" si="5">ROUND(I54*H54,2)</f>
        <v>0</v>
      </c>
      <c r="K54" s="10"/>
      <c r="L54" s="16"/>
    </row>
    <row r="55" spans="2:12" s="1" customFormat="1" ht="11.4" x14ac:dyDescent="0.2">
      <c r="B55" s="14"/>
      <c r="C55" s="105"/>
      <c r="D55" s="105" t="s">
        <v>288</v>
      </c>
      <c r="E55" s="106" t="s">
        <v>5452</v>
      </c>
      <c r="F55" s="107" t="s">
        <v>5453</v>
      </c>
      <c r="G55" s="108" t="s">
        <v>395</v>
      </c>
      <c r="H55" s="109">
        <v>1900</v>
      </c>
      <c r="I55" s="29"/>
      <c r="J55" s="30">
        <f t="shared" si="5"/>
        <v>0</v>
      </c>
      <c r="K55" s="10"/>
      <c r="L55" s="16"/>
    </row>
    <row r="56" spans="2:12" s="1" customFormat="1" ht="11.4" x14ac:dyDescent="0.2">
      <c r="B56" s="14"/>
      <c r="C56" s="5" t="s">
        <v>633</v>
      </c>
      <c r="D56" s="5" t="s">
        <v>288</v>
      </c>
      <c r="E56" s="6" t="s">
        <v>1974</v>
      </c>
      <c r="F56" s="7" t="s">
        <v>1975</v>
      </c>
      <c r="G56" s="8" t="s">
        <v>595</v>
      </c>
      <c r="H56" s="9">
        <v>5314.05</v>
      </c>
      <c r="I56" s="29"/>
      <c r="J56" s="30">
        <f t="shared" si="4"/>
        <v>0</v>
      </c>
      <c r="K56" s="10"/>
      <c r="L56" s="16"/>
    </row>
    <row r="57" spans="2:12" s="20" customFormat="1" ht="25.95" customHeight="1" x14ac:dyDescent="0.25">
      <c r="B57" s="19"/>
      <c r="D57" s="21" t="s">
        <v>283</v>
      </c>
      <c r="E57" s="22" t="s">
        <v>498</v>
      </c>
      <c r="F57" s="22" t="s">
        <v>1522</v>
      </c>
      <c r="I57" s="45"/>
      <c r="J57" s="23"/>
      <c r="K57" s="45"/>
      <c r="L57" s="36"/>
    </row>
    <row r="58" spans="2:12" s="1" customFormat="1" ht="11.4" x14ac:dyDescent="0.2">
      <c r="B58" s="14"/>
      <c r="C58" s="5" t="s">
        <v>636</v>
      </c>
      <c r="D58" s="5" t="s">
        <v>288</v>
      </c>
      <c r="E58" s="6" t="s">
        <v>1976</v>
      </c>
      <c r="F58" s="7" t="s">
        <v>1977</v>
      </c>
      <c r="G58" s="8" t="s">
        <v>314</v>
      </c>
      <c r="H58" s="99">
        <v>251</v>
      </c>
      <c r="I58" s="29"/>
      <c r="J58" s="30">
        <f t="shared" si="4"/>
        <v>0</v>
      </c>
      <c r="K58" s="10"/>
      <c r="L58" s="16"/>
    </row>
    <row r="59" spans="2:12" s="1" customFormat="1" ht="28.8" x14ac:dyDescent="0.2">
      <c r="B59" s="14"/>
      <c r="C59" s="116"/>
      <c r="D59" s="117" t="s">
        <v>752</v>
      </c>
      <c r="E59" s="116"/>
      <c r="F59" s="118" t="s">
        <v>5455</v>
      </c>
      <c r="G59" s="116"/>
      <c r="H59" s="116"/>
      <c r="I59" s="46"/>
      <c r="K59" s="46"/>
      <c r="L59" s="16"/>
    </row>
    <row r="60" spans="2:12" s="1" customFormat="1" ht="11.4" x14ac:dyDescent="0.2">
      <c r="B60" s="14"/>
      <c r="C60" s="5" t="s">
        <v>639</v>
      </c>
      <c r="D60" s="5" t="s">
        <v>288</v>
      </c>
      <c r="E60" s="6" t="s">
        <v>1978</v>
      </c>
      <c r="F60" s="7" t="s">
        <v>1979</v>
      </c>
      <c r="G60" s="8" t="s">
        <v>314</v>
      </c>
      <c r="H60" s="99">
        <v>129</v>
      </c>
      <c r="I60" s="29"/>
      <c r="J60" s="30">
        <f t="shared" si="4"/>
        <v>0</v>
      </c>
      <c r="K60" s="10"/>
      <c r="L60" s="16"/>
    </row>
    <row r="61" spans="2:12" s="1" customFormat="1" ht="28.8" x14ac:dyDescent="0.2">
      <c r="B61" s="14"/>
      <c r="C61" s="116"/>
      <c r="D61" s="117" t="s">
        <v>752</v>
      </c>
      <c r="E61" s="116"/>
      <c r="F61" s="118" t="s">
        <v>5455</v>
      </c>
      <c r="G61" s="116"/>
      <c r="H61" s="116"/>
      <c r="I61" s="46"/>
      <c r="K61" s="46"/>
      <c r="L61" s="16"/>
    </row>
    <row r="62" spans="2:12" s="1" customFormat="1" ht="11.4" x14ac:dyDescent="0.2">
      <c r="B62" s="14"/>
      <c r="C62" s="5" t="s">
        <v>642</v>
      </c>
      <c r="D62" s="5" t="s">
        <v>288</v>
      </c>
      <c r="E62" s="6" t="s">
        <v>1980</v>
      </c>
      <c r="F62" s="7" t="s">
        <v>1981</v>
      </c>
      <c r="G62" s="8" t="s">
        <v>314</v>
      </c>
      <c r="H62" s="9">
        <v>9</v>
      </c>
      <c r="I62" s="29"/>
      <c r="J62" s="30">
        <f t="shared" si="4"/>
        <v>0</v>
      </c>
      <c r="K62" s="10"/>
      <c r="L62" s="16"/>
    </row>
    <row r="63" spans="2:12" s="1" customFormat="1" ht="22.8" x14ac:dyDescent="0.2">
      <c r="B63" s="14"/>
      <c r="C63" s="39" t="s">
        <v>645</v>
      </c>
      <c r="D63" s="39" t="s">
        <v>284</v>
      </c>
      <c r="E63" s="40" t="s">
        <v>1982</v>
      </c>
      <c r="F63" s="41" t="s">
        <v>1983</v>
      </c>
      <c r="G63" s="42" t="s">
        <v>314</v>
      </c>
      <c r="H63" s="43">
        <v>9</v>
      </c>
      <c r="I63" s="29"/>
      <c r="J63" s="30">
        <f t="shared" si="4"/>
        <v>0</v>
      </c>
      <c r="K63" s="10"/>
      <c r="L63" s="16"/>
    </row>
    <row r="64" spans="2:12" s="1" customFormat="1" ht="19.2" x14ac:dyDescent="0.2">
      <c r="B64" s="14"/>
      <c r="D64" s="24" t="s">
        <v>752</v>
      </c>
      <c r="F64" s="25" t="s">
        <v>1984</v>
      </c>
      <c r="I64" s="46"/>
      <c r="K64" s="46"/>
      <c r="L64" s="16"/>
    </row>
    <row r="65" spans="2:12" s="1" customFormat="1" ht="11.4" x14ac:dyDescent="0.2">
      <c r="B65" s="14"/>
      <c r="C65" s="5" t="s">
        <v>648</v>
      </c>
      <c r="D65" s="5" t="s">
        <v>288</v>
      </c>
      <c r="E65" s="6" t="s">
        <v>1985</v>
      </c>
      <c r="F65" s="7" t="s">
        <v>1986</v>
      </c>
      <c r="G65" s="8" t="s">
        <v>314</v>
      </c>
      <c r="H65" s="9">
        <v>8</v>
      </c>
      <c r="I65" s="29"/>
      <c r="J65" s="30">
        <f t="shared" si="4"/>
        <v>0</v>
      </c>
      <c r="K65" s="10"/>
      <c r="L65" s="16"/>
    </row>
    <row r="66" spans="2:12" s="1" customFormat="1" ht="22.8" x14ac:dyDescent="0.2">
      <c r="B66" s="14"/>
      <c r="C66" s="39" t="s">
        <v>651</v>
      </c>
      <c r="D66" s="39" t="s">
        <v>284</v>
      </c>
      <c r="E66" s="40" t="s">
        <v>1987</v>
      </c>
      <c r="F66" s="41" t="s">
        <v>1988</v>
      </c>
      <c r="G66" s="42" t="s">
        <v>314</v>
      </c>
      <c r="H66" s="43">
        <v>8</v>
      </c>
      <c r="I66" s="29"/>
      <c r="J66" s="30">
        <f t="shared" si="4"/>
        <v>0</v>
      </c>
      <c r="K66" s="10"/>
      <c r="L66" s="16"/>
    </row>
    <row r="67" spans="2:12" s="1" customFormat="1" ht="19.2" x14ac:dyDescent="0.2">
      <c r="B67" s="14"/>
      <c r="D67" s="24" t="s">
        <v>752</v>
      </c>
      <c r="F67" s="25" t="s">
        <v>1984</v>
      </c>
      <c r="I67" s="46"/>
      <c r="K67" s="46"/>
      <c r="L67" s="16"/>
    </row>
    <row r="68" spans="2:12" s="1" customFormat="1" ht="11.4" x14ac:dyDescent="0.2">
      <c r="B68" s="14"/>
      <c r="C68" s="5" t="s">
        <v>654</v>
      </c>
      <c r="D68" s="5" t="s">
        <v>288</v>
      </c>
      <c r="E68" s="6" t="s">
        <v>1989</v>
      </c>
      <c r="F68" s="7" t="s">
        <v>1990</v>
      </c>
      <c r="G68" s="8" t="s">
        <v>314</v>
      </c>
      <c r="H68" s="9">
        <v>17</v>
      </c>
      <c r="I68" s="29"/>
      <c r="J68" s="30">
        <f t="shared" si="4"/>
        <v>0</v>
      </c>
      <c r="K68" s="10"/>
      <c r="L68" s="16"/>
    </row>
    <row r="69" spans="2:12" s="1" customFormat="1" ht="22.8" x14ac:dyDescent="0.2">
      <c r="B69" s="14"/>
      <c r="C69" s="39" t="s">
        <v>657</v>
      </c>
      <c r="D69" s="39" t="s">
        <v>284</v>
      </c>
      <c r="E69" s="40" t="s">
        <v>1991</v>
      </c>
      <c r="F69" s="41" t="s">
        <v>1992</v>
      </c>
      <c r="G69" s="42" t="s">
        <v>314</v>
      </c>
      <c r="H69" s="43">
        <v>17</v>
      </c>
      <c r="I69" s="29"/>
      <c r="J69" s="30">
        <f t="shared" si="4"/>
        <v>0</v>
      </c>
      <c r="K69" s="10"/>
      <c r="L69" s="16"/>
    </row>
    <row r="70" spans="2:12" s="1" customFormat="1" ht="11.4" x14ac:dyDescent="0.2">
      <c r="B70" s="14"/>
      <c r="C70" s="5" t="s">
        <v>660</v>
      </c>
      <c r="D70" s="5" t="s">
        <v>288</v>
      </c>
      <c r="E70" s="6" t="s">
        <v>1993</v>
      </c>
      <c r="F70" s="7" t="s">
        <v>1994</v>
      </c>
      <c r="G70" s="8" t="s">
        <v>395</v>
      </c>
      <c r="H70" s="9">
        <v>78.319999999999993</v>
      </c>
      <c r="I70" s="29"/>
      <c r="J70" s="30">
        <f t="shared" si="4"/>
        <v>0</v>
      </c>
      <c r="K70" s="10"/>
      <c r="L70" s="16"/>
    </row>
    <row r="71" spans="2:12" s="1" customFormat="1" ht="11.4" x14ac:dyDescent="0.2">
      <c r="B71" s="14"/>
      <c r="C71" s="5" t="s">
        <v>663</v>
      </c>
      <c r="D71" s="5" t="s">
        <v>288</v>
      </c>
      <c r="E71" s="6" t="s">
        <v>1995</v>
      </c>
      <c r="F71" s="7" t="s">
        <v>1996</v>
      </c>
      <c r="G71" s="8" t="s">
        <v>595</v>
      </c>
      <c r="H71" s="9">
        <v>78</v>
      </c>
      <c r="I71" s="29"/>
      <c r="J71" s="30">
        <f t="shared" si="4"/>
        <v>0</v>
      </c>
      <c r="K71" s="10"/>
      <c r="L71" s="16"/>
    </row>
    <row r="72" spans="2:12" s="20" customFormat="1" ht="25.95" customHeight="1" x14ac:dyDescent="0.25">
      <c r="B72" s="19"/>
      <c r="D72" s="21" t="s">
        <v>283</v>
      </c>
      <c r="E72" s="22" t="s">
        <v>441</v>
      </c>
      <c r="F72" s="22" t="s">
        <v>442</v>
      </c>
      <c r="I72" s="45"/>
      <c r="J72" s="23"/>
      <c r="K72" s="45"/>
      <c r="L72" s="36"/>
    </row>
    <row r="73" spans="2:12" s="1" customFormat="1" ht="11.4" x14ac:dyDescent="0.2">
      <c r="B73" s="14"/>
      <c r="C73" s="5" t="s">
        <v>666</v>
      </c>
      <c r="D73" s="5" t="s">
        <v>288</v>
      </c>
      <c r="E73" s="6" t="s">
        <v>1997</v>
      </c>
      <c r="F73" s="7" t="s">
        <v>1998</v>
      </c>
      <c r="G73" s="8" t="s">
        <v>291</v>
      </c>
      <c r="H73" s="9">
        <v>5314.05</v>
      </c>
      <c r="I73" s="29"/>
      <c r="J73" s="30">
        <f t="shared" si="4"/>
        <v>0</v>
      </c>
      <c r="K73" s="10"/>
      <c r="L73" s="16"/>
    </row>
    <row r="74" spans="2:12" s="1" customFormat="1" ht="22.8" x14ac:dyDescent="0.2">
      <c r="B74" s="14"/>
      <c r="C74" s="39" t="s">
        <v>669</v>
      </c>
      <c r="D74" s="39" t="s">
        <v>284</v>
      </c>
      <c r="E74" s="40" t="s">
        <v>1999</v>
      </c>
      <c r="F74" s="114" t="s">
        <v>5454</v>
      </c>
      <c r="G74" s="42" t="s">
        <v>314</v>
      </c>
      <c r="H74" s="43">
        <v>5315</v>
      </c>
      <c r="I74" s="29"/>
      <c r="J74" s="30">
        <f t="shared" si="4"/>
        <v>0</v>
      </c>
      <c r="K74" s="10"/>
      <c r="L74" s="16"/>
    </row>
    <row r="75" spans="2:12" s="1" customFormat="1" ht="22.8" x14ac:dyDescent="0.2">
      <c r="B75" s="14"/>
      <c r="C75" s="39" t="s">
        <v>673</v>
      </c>
      <c r="D75" s="39" t="s">
        <v>284</v>
      </c>
      <c r="E75" s="40" t="s">
        <v>2000</v>
      </c>
      <c r="F75" s="41" t="s">
        <v>2001</v>
      </c>
      <c r="G75" s="42" t="s">
        <v>314</v>
      </c>
      <c r="H75" s="43">
        <v>10630</v>
      </c>
      <c r="I75" s="29"/>
      <c r="J75" s="30">
        <f t="shared" si="4"/>
        <v>0</v>
      </c>
      <c r="K75" s="10"/>
      <c r="L75" s="16"/>
    </row>
    <row r="76" spans="2:12" s="1" customFormat="1" ht="22.8" x14ac:dyDescent="0.2">
      <c r="B76" s="14"/>
      <c r="C76" s="39" t="s">
        <v>676</v>
      </c>
      <c r="D76" s="39" t="s">
        <v>284</v>
      </c>
      <c r="E76" s="40" t="s">
        <v>2002</v>
      </c>
      <c r="F76" s="41" t="s">
        <v>2003</v>
      </c>
      <c r="G76" s="42" t="s">
        <v>314</v>
      </c>
      <c r="H76" s="43">
        <v>10630</v>
      </c>
      <c r="I76" s="29"/>
      <c r="J76" s="30">
        <f t="shared" si="4"/>
        <v>0</v>
      </c>
      <c r="K76" s="10"/>
      <c r="L76" s="16"/>
    </row>
    <row r="77" spans="2:12" s="1" customFormat="1" ht="11.4" x14ac:dyDescent="0.2">
      <c r="B77" s="14"/>
      <c r="C77" s="5" t="s">
        <v>679</v>
      </c>
      <c r="D77" s="5" t="s">
        <v>288</v>
      </c>
      <c r="E77" s="6" t="s">
        <v>1774</v>
      </c>
      <c r="F77" s="7" t="s">
        <v>1775</v>
      </c>
      <c r="G77" s="8" t="s">
        <v>435</v>
      </c>
      <c r="H77" s="9">
        <v>1856.2270000000001</v>
      </c>
      <c r="I77" s="29"/>
      <c r="J77" s="30">
        <f t="shared" si="4"/>
        <v>0</v>
      </c>
      <c r="K77" s="10"/>
      <c r="L77" s="16"/>
    </row>
    <row r="78" spans="2:12" s="1" customFormat="1" ht="11.4" x14ac:dyDescent="0.2">
      <c r="B78" s="14"/>
      <c r="C78" s="5" t="s">
        <v>682</v>
      </c>
      <c r="D78" s="5" t="s">
        <v>288</v>
      </c>
      <c r="E78" s="6" t="s">
        <v>1776</v>
      </c>
      <c r="F78" s="7" t="s">
        <v>1777</v>
      </c>
      <c r="G78" s="8" t="s">
        <v>435</v>
      </c>
      <c r="H78" s="9">
        <v>14849.816000000001</v>
      </c>
      <c r="I78" s="29"/>
      <c r="J78" s="30">
        <f t="shared" si="4"/>
        <v>0</v>
      </c>
      <c r="K78" s="10"/>
      <c r="L78" s="16"/>
    </row>
    <row r="79" spans="2:12" s="1" customFormat="1" ht="11.4" x14ac:dyDescent="0.2">
      <c r="B79" s="14"/>
      <c r="C79" s="5" t="s">
        <v>685</v>
      </c>
      <c r="D79" s="5" t="s">
        <v>288</v>
      </c>
      <c r="E79" s="6" t="s">
        <v>1555</v>
      </c>
      <c r="F79" s="7" t="s">
        <v>1556</v>
      </c>
      <c r="G79" s="8" t="s">
        <v>435</v>
      </c>
      <c r="H79" s="9">
        <v>1856.2270000000001</v>
      </c>
      <c r="I79" s="29"/>
      <c r="J79" s="30">
        <f t="shared" si="4"/>
        <v>0</v>
      </c>
      <c r="K79" s="10"/>
      <c r="L79" s="16"/>
    </row>
    <row r="80" spans="2:12" s="20" customFormat="1" ht="25.95" customHeight="1" x14ac:dyDescent="0.25">
      <c r="B80" s="19"/>
      <c r="D80" s="21" t="s">
        <v>283</v>
      </c>
      <c r="E80" s="22" t="s">
        <v>1559</v>
      </c>
      <c r="F80" s="22" t="s">
        <v>1560</v>
      </c>
      <c r="I80" s="45"/>
      <c r="J80" s="23"/>
      <c r="K80" s="45"/>
      <c r="L80" s="36"/>
    </row>
    <row r="81" spans="2:12" s="1" customFormat="1" ht="11.4" x14ac:dyDescent="0.2">
      <c r="B81" s="14"/>
      <c r="C81" s="5" t="s">
        <v>688</v>
      </c>
      <c r="D81" s="5" t="s">
        <v>288</v>
      </c>
      <c r="E81" s="6" t="s">
        <v>2004</v>
      </c>
      <c r="F81" s="7" t="s">
        <v>2005</v>
      </c>
      <c r="G81" s="8" t="s">
        <v>435</v>
      </c>
      <c r="H81" s="99">
        <v>7913.97</v>
      </c>
      <c r="I81" s="29"/>
      <c r="J81" s="30">
        <f t="shared" si="4"/>
        <v>0</v>
      </c>
      <c r="K81" s="10"/>
      <c r="L81" s="16"/>
    </row>
    <row r="82" spans="2:12" s="20" customFormat="1" ht="25.95" customHeight="1" x14ac:dyDescent="0.25">
      <c r="B82" s="19"/>
      <c r="D82" s="21" t="s">
        <v>283</v>
      </c>
      <c r="E82" s="22" t="s">
        <v>1350</v>
      </c>
      <c r="F82" s="22" t="s">
        <v>1351</v>
      </c>
      <c r="I82" s="45"/>
      <c r="J82" s="23"/>
      <c r="K82" s="45"/>
      <c r="L82" s="36"/>
    </row>
    <row r="83" spans="2:12" s="20" customFormat="1" ht="25.95" customHeight="1" x14ac:dyDescent="0.25">
      <c r="B83" s="19"/>
      <c r="D83" s="21" t="s">
        <v>283</v>
      </c>
      <c r="E83" s="22" t="s">
        <v>1653</v>
      </c>
      <c r="F83" s="22" t="s">
        <v>1613</v>
      </c>
      <c r="I83" s="45"/>
      <c r="J83" s="23"/>
      <c r="K83" s="45"/>
      <c r="L83" s="36"/>
    </row>
    <row r="84" spans="2:12" s="1" customFormat="1" ht="11.4" x14ac:dyDescent="0.2">
      <c r="B84" s="14"/>
      <c r="C84" s="5" t="s">
        <v>691</v>
      </c>
      <c r="D84" s="5" t="s">
        <v>288</v>
      </c>
      <c r="E84" s="6" t="s">
        <v>2006</v>
      </c>
      <c r="F84" s="7" t="s">
        <v>2007</v>
      </c>
      <c r="G84" s="8" t="s">
        <v>595</v>
      </c>
      <c r="H84" s="9">
        <v>313.2</v>
      </c>
      <c r="I84" s="29"/>
      <c r="J84" s="30">
        <f t="shared" si="1"/>
        <v>0</v>
      </c>
      <c r="K84" s="10"/>
      <c r="L84" s="16"/>
    </row>
    <row r="85" spans="2:12" s="1" customFormat="1" ht="22.8" x14ac:dyDescent="0.2">
      <c r="B85" s="14"/>
      <c r="C85" s="39" t="s">
        <v>694</v>
      </c>
      <c r="D85" s="39" t="s">
        <v>284</v>
      </c>
      <c r="E85" s="40" t="s">
        <v>2008</v>
      </c>
      <c r="F85" s="41" t="s">
        <v>2009</v>
      </c>
      <c r="G85" s="42" t="s">
        <v>336</v>
      </c>
      <c r="H85" s="43">
        <v>10.962</v>
      </c>
      <c r="I85" s="29"/>
      <c r="J85" s="30">
        <f t="shared" si="1"/>
        <v>0</v>
      </c>
      <c r="K85" s="10"/>
      <c r="L85" s="16"/>
    </row>
    <row r="86" spans="2:12" s="1" customFormat="1" ht="11.4" x14ac:dyDescent="0.2">
      <c r="B86" s="14"/>
      <c r="C86" s="5" t="s">
        <v>697</v>
      </c>
      <c r="D86" s="5" t="s">
        <v>288</v>
      </c>
      <c r="E86" s="6" t="s">
        <v>2010</v>
      </c>
      <c r="F86" s="7" t="s">
        <v>2011</v>
      </c>
      <c r="G86" s="8" t="s">
        <v>595</v>
      </c>
      <c r="H86" s="9">
        <v>313.2</v>
      </c>
      <c r="I86" s="29"/>
      <c r="J86" s="30">
        <f t="shared" si="1"/>
        <v>0</v>
      </c>
      <c r="K86" s="10"/>
      <c r="L86" s="16"/>
    </row>
    <row r="87" spans="2:12" s="1" customFormat="1" ht="11.4" x14ac:dyDescent="0.2">
      <c r="B87" s="14"/>
      <c r="C87" s="5" t="s">
        <v>700</v>
      </c>
      <c r="D87" s="5" t="s">
        <v>288</v>
      </c>
      <c r="E87" s="6" t="s">
        <v>2012</v>
      </c>
      <c r="F87" s="7" t="s">
        <v>2013</v>
      </c>
      <c r="G87" s="8" t="s">
        <v>595</v>
      </c>
      <c r="H87" s="9">
        <v>10723.2</v>
      </c>
      <c r="I87" s="29"/>
      <c r="J87" s="30">
        <f t="shared" si="1"/>
        <v>0</v>
      </c>
      <c r="K87" s="10"/>
      <c r="L87" s="16"/>
    </row>
    <row r="88" spans="2:12" s="1" customFormat="1" ht="22.8" x14ac:dyDescent="0.2">
      <c r="B88" s="14"/>
      <c r="C88" s="39" t="s">
        <v>703</v>
      </c>
      <c r="D88" s="39" t="s">
        <v>284</v>
      </c>
      <c r="E88" s="40" t="s">
        <v>1952</v>
      </c>
      <c r="F88" s="41" t="s">
        <v>1953</v>
      </c>
      <c r="G88" s="42" t="s">
        <v>595</v>
      </c>
      <c r="H88" s="43">
        <v>12331.68</v>
      </c>
      <c r="I88" s="29"/>
      <c r="J88" s="30">
        <f t="shared" si="1"/>
        <v>0</v>
      </c>
      <c r="K88" s="10"/>
      <c r="L88" s="16"/>
    </row>
    <row r="89" spans="2:12" s="1" customFormat="1" ht="11.4" x14ac:dyDescent="0.2">
      <c r="B89" s="14"/>
      <c r="C89" s="5" t="s">
        <v>706</v>
      </c>
      <c r="D89" s="5" t="s">
        <v>288</v>
      </c>
      <c r="E89" s="6" t="s">
        <v>2014</v>
      </c>
      <c r="F89" s="7" t="s">
        <v>2015</v>
      </c>
      <c r="G89" s="8" t="s">
        <v>595</v>
      </c>
      <c r="H89" s="9">
        <v>313.2</v>
      </c>
      <c r="I89" s="29"/>
      <c r="J89" s="30">
        <f t="shared" si="1"/>
        <v>0</v>
      </c>
      <c r="K89" s="10"/>
      <c r="L89" s="16"/>
    </row>
    <row r="90" spans="2:12" s="1" customFormat="1" ht="22.8" x14ac:dyDescent="0.2">
      <c r="B90" s="14"/>
      <c r="C90" s="39" t="s">
        <v>709</v>
      </c>
      <c r="D90" s="39" t="s">
        <v>284</v>
      </c>
      <c r="E90" s="40" t="s">
        <v>1952</v>
      </c>
      <c r="F90" s="41" t="s">
        <v>1953</v>
      </c>
      <c r="G90" s="42" t="s">
        <v>595</v>
      </c>
      <c r="H90" s="43">
        <v>375.84</v>
      </c>
      <c r="I90" s="29"/>
      <c r="J90" s="30">
        <f t="shared" si="1"/>
        <v>0</v>
      </c>
      <c r="K90" s="10"/>
      <c r="L90" s="16"/>
    </row>
    <row r="91" spans="2:12" s="1" customFormat="1" ht="11.4" x14ac:dyDescent="0.2">
      <c r="B91" s="14"/>
      <c r="C91" s="5" t="s">
        <v>833</v>
      </c>
      <c r="D91" s="5" t="s">
        <v>288</v>
      </c>
      <c r="E91" s="6" t="s">
        <v>1910</v>
      </c>
      <c r="F91" s="7" t="s">
        <v>1911</v>
      </c>
      <c r="G91" s="8" t="s">
        <v>435</v>
      </c>
      <c r="H91" s="9">
        <v>5.7510000000000003</v>
      </c>
      <c r="I91" s="29"/>
      <c r="J91" s="30">
        <f t="shared" si="1"/>
        <v>0</v>
      </c>
      <c r="K91" s="10"/>
      <c r="L91" s="16"/>
    </row>
    <row r="92" spans="2:12" s="20" customFormat="1" ht="25.95" customHeight="1" x14ac:dyDescent="0.25">
      <c r="B92" s="19"/>
      <c r="D92" s="21" t="s">
        <v>283</v>
      </c>
      <c r="E92" s="22" t="s">
        <v>1360</v>
      </c>
      <c r="F92" s="22" t="s">
        <v>1361</v>
      </c>
      <c r="I92" s="45"/>
      <c r="J92" s="23"/>
      <c r="K92" s="45"/>
      <c r="L92" s="36"/>
    </row>
    <row r="93" spans="2:12" s="1" customFormat="1" ht="11.4" x14ac:dyDescent="0.2">
      <c r="B93" s="14"/>
      <c r="C93" s="5" t="s">
        <v>834</v>
      </c>
      <c r="D93" s="5" t="s">
        <v>288</v>
      </c>
      <c r="E93" s="6" t="s">
        <v>2016</v>
      </c>
      <c r="F93" s="7" t="s">
        <v>2017</v>
      </c>
      <c r="G93" s="8" t="s">
        <v>291</v>
      </c>
      <c r="H93" s="9">
        <v>26.4</v>
      </c>
      <c r="I93" s="29"/>
      <c r="J93" s="30">
        <f t="shared" si="1"/>
        <v>0</v>
      </c>
      <c r="K93" s="10"/>
      <c r="L93" s="16"/>
    </row>
    <row r="94" spans="2:12" s="1" customFormat="1" ht="22.8" x14ac:dyDescent="0.2">
      <c r="B94" s="14"/>
      <c r="C94" s="39" t="s">
        <v>837</v>
      </c>
      <c r="D94" s="39" t="s">
        <v>284</v>
      </c>
      <c r="E94" s="40" t="s">
        <v>2018</v>
      </c>
      <c r="F94" s="41" t="s">
        <v>2019</v>
      </c>
      <c r="G94" s="42" t="s">
        <v>291</v>
      </c>
      <c r="H94" s="43">
        <v>26.4</v>
      </c>
      <c r="I94" s="29"/>
      <c r="J94" s="30">
        <f t="shared" si="1"/>
        <v>0</v>
      </c>
      <c r="K94" s="10"/>
      <c r="L94" s="16"/>
    </row>
    <row r="95" spans="2:12" s="1" customFormat="1" ht="11.4" x14ac:dyDescent="0.2">
      <c r="B95" s="14"/>
      <c r="C95" s="5" t="s">
        <v>841</v>
      </c>
      <c r="D95" s="5" t="s">
        <v>288</v>
      </c>
      <c r="E95" s="6" t="s">
        <v>1920</v>
      </c>
      <c r="F95" s="7" t="s">
        <v>1921</v>
      </c>
      <c r="G95" s="8" t="s">
        <v>435</v>
      </c>
      <c r="H95" s="9">
        <v>0.55400000000000005</v>
      </c>
      <c r="I95" s="29"/>
      <c r="J95" s="30">
        <f t="shared" si="1"/>
        <v>0</v>
      </c>
      <c r="K95" s="10"/>
      <c r="L95" s="16"/>
    </row>
    <row r="96" spans="2:12" s="20" customFormat="1" ht="25.95" customHeight="1" x14ac:dyDescent="0.25">
      <c r="B96" s="19"/>
      <c r="D96" s="21" t="s">
        <v>283</v>
      </c>
      <c r="E96" s="22" t="s">
        <v>284</v>
      </c>
      <c r="F96" s="22" t="s">
        <v>285</v>
      </c>
      <c r="I96" s="45"/>
      <c r="J96" s="23"/>
      <c r="K96" s="45"/>
      <c r="L96" s="36"/>
    </row>
    <row r="97" spans="2:12" s="20" customFormat="1" ht="25.95" customHeight="1" x14ac:dyDescent="0.25">
      <c r="B97" s="19"/>
      <c r="D97" s="21" t="s">
        <v>283</v>
      </c>
      <c r="E97" s="22" t="s">
        <v>391</v>
      </c>
      <c r="F97" s="22" t="s">
        <v>1237</v>
      </c>
      <c r="I97" s="45"/>
      <c r="J97" s="23"/>
      <c r="K97" s="45"/>
      <c r="L97" s="36"/>
    </row>
    <row r="98" spans="2:12" s="1" customFormat="1" ht="11.4" x14ac:dyDescent="0.2">
      <c r="B98" s="14"/>
      <c r="C98" s="5" t="s">
        <v>844</v>
      </c>
      <c r="D98" s="5" t="s">
        <v>288</v>
      </c>
      <c r="E98" s="6" t="s">
        <v>2020</v>
      </c>
      <c r="F98" s="7" t="s">
        <v>2021</v>
      </c>
      <c r="G98" s="8" t="s">
        <v>291</v>
      </c>
      <c r="H98" s="9">
        <v>708.495</v>
      </c>
      <c r="I98" s="29"/>
      <c r="J98" s="30">
        <f t="shared" si="1"/>
        <v>0</v>
      </c>
      <c r="K98" s="10"/>
      <c r="L98" s="16"/>
    </row>
    <row r="99" spans="2:12" s="1" customFormat="1" ht="22.8" x14ac:dyDescent="0.2">
      <c r="B99" s="14"/>
      <c r="C99" s="39" t="s">
        <v>846</v>
      </c>
      <c r="D99" s="39" t="s">
        <v>284</v>
      </c>
      <c r="E99" s="40" t="s">
        <v>2022</v>
      </c>
      <c r="F99" s="41" t="s">
        <v>2023</v>
      </c>
      <c r="G99" s="42" t="s">
        <v>291</v>
      </c>
      <c r="H99" s="43">
        <v>708.495</v>
      </c>
      <c r="I99" s="29"/>
      <c r="J99" s="30">
        <f t="shared" si="1"/>
        <v>0</v>
      </c>
      <c r="K99" s="10"/>
      <c r="L99" s="16"/>
    </row>
    <row r="100" spans="2:12" s="1" customFormat="1" ht="22.95" customHeight="1" x14ac:dyDescent="0.3">
      <c r="B100" s="14"/>
      <c r="C100" s="18" t="s">
        <v>269</v>
      </c>
      <c r="J100" s="31">
        <f>SUM(J12:J99)</f>
        <v>0</v>
      </c>
      <c r="L100" s="16"/>
    </row>
    <row r="101" spans="2:12" s="1" customFormat="1" ht="6.9" customHeight="1" x14ac:dyDescent="0.2">
      <c r="B101" s="26"/>
      <c r="C101" s="27"/>
      <c r="D101" s="27"/>
      <c r="E101" s="27"/>
      <c r="F101" s="27"/>
      <c r="G101" s="27"/>
      <c r="H101" s="27"/>
      <c r="I101" s="27"/>
      <c r="J101" s="27"/>
      <c r="K101" s="27"/>
      <c r="L101" s="28"/>
    </row>
    <row r="103" spans="2:12" x14ac:dyDescent="0.2">
      <c r="J103" s="37"/>
    </row>
    <row r="104" spans="2:12" x14ac:dyDescent="0.2">
      <c r="H104" s="38"/>
    </row>
  </sheetData>
  <sheetProtection algorithmName="SHA-512" hashValue="5LrjX291KZdKQcuoXSQFs3RjHqkgem/0qzvDo2HsmZHBg7CD635DgKq04G+QWiFGF/0utkii6xKObN3KOzlS/Q==" saltValue="3Fz/B9ABzf/M96BijOaL+Q==" spinCount="100000" sheet="1" formatColumns="0" formatRows="0" autoFilter="0"/>
  <mergeCells count="3">
    <mergeCell ref="E8:I8"/>
    <mergeCell ref="E6:F6"/>
    <mergeCell ref="E5:I5"/>
  </mergeCells>
  <dataValidations count="1">
    <dataValidation type="decimal" operator="equal" allowBlank="1" showInputMessage="1" showErrorMessage="1" errorTitle="Chyba" error="Neplatný počet desatinných miest!" sqref="I11:I100" xr:uid="{ABF0F540-1AD5-4E83-A626-3909FD87B671}">
      <formula1>ROUND(I11,2)</formula1>
    </dataValidation>
  </dataValidations>
  <hyperlinks>
    <hyperlink ref="O4" location="'Rek. obj.'!A1" display="*späť na Rek. obj." xr:uid="{0077EBE4-07F4-40E8-991C-02BDCA67E0B2}"/>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186A8-C164-45DF-9E57-4939830A4A23}">
  <sheetPr codeName="Hárok50">
    <tabColor rgb="FF92D050"/>
    <pageSetUpPr fitToPage="1"/>
  </sheetPr>
  <dimension ref="B1:O61"/>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2024</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2025</v>
      </c>
      <c r="F12" s="7" t="s">
        <v>2026</v>
      </c>
      <c r="G12" s="8" t="s">
        <v>595</v>
      </c>
      <c r="H12" s="9">
        <v>36.6</v>
      </c>
      <c r="I12" s="29"/>
      <c r="J12" s="30">
        <f t="shared" ref="J12:J15" si="0">ROUND(I12*H12,2)</f>
        <v>0</v>
      </c>
      <c r="K12" s="10"/>
      <c r="L12" s="16"/>
    </row>
    <row r="13" spans="2:15" s="20" customFormat="1" ht="15" x14ac:dyDescent="0.25">
      <c r="B13" s="19"/>
      <c r="D13" s="21" t="s">
        <v>283</v>
      </c>
      <c r="E13" s="22" t="s">
        <v>489</v>
      </c>
      <c r="F13" s="22" t="s">
        <v>1505</v>
      </c>
      <c r="I13" s="45"/>
      <c r="J13" s="23"/>
      <c r="K13" s="45"/>
      <c r="L13" s="36"/>
    </row>
    <row r="14" spans="2:15" s="20" customFormat="1" ht="11.4" x14ac:dyDescent="0.2">
      <c r="B14" s="19"/>
      <c r="C14" s="5" t="s">
        <v>422</v>
      </c>
      <c r="D14" s="5" t="s">
        <v>288</v>
      </c>
      <c r="E14" s="6" t="s">
        <v>1970</v>
      </c>
      <c r="F14" s="7" t="s">
        <v>1971</v>
      </c>
      <c r="G14" s="8" t="s">
        <v>395</v>
      </c>
      <c r="H14" s="9">
        <v>27998.762999999999</v>
      </c>
      <c r="I14" s="29"/>
      <c r="J14" s="30">
        <f t="shared" si="0"/>
        <v>0</v>
      </c>
      <c r="K14" s="10"/>
      <c r="L14" s="36"/>
    </row>
    <row r="15" spans="2:15" s="1" customFormat="1" ht="11.4" x14ac:dyDescent="0.2">
      <c r="B15" s="14"/>
      <c r="C15" s="5" t="s">
        <v>443</v>
      </c>
      <c r="D15" s="5" t="s">
        <v>288</v>
      </c>
      <c r="E15" s="6" t="s">
        <v>1972</v>
      </c>
      <c r="F15" s="7" t="s">
        <v>1973</v>
      </c>
      <c r="G15" s="8" t="s">
        <v>395</v>
      </c>
      <c r="H15" s="9">
        <v>27998.762999999999</v>
      </c>
      <c r="I15" s="29"/>
      <c r="J15" s="30">
        <f t="shared" si="0"/>
        <v>0</v>
      </c>
      <c r="K15" s="10"/>
      <c r="L15" s="16"/>
    </row>
    <row r="16" spans="2:15" s="1" customFormat="1" ht="11.4" x14ac:dyDescent="0.2">
      <c r="B16" s="14"/>
      <c r="C16" s="5" t="s">
        <v>459</v>
      </c>
      <c r="D16" s="5" t="s">
        <v>288</v>
      </c>
      <c r="E16" s="6" t="s">
        <v>2027</v>
      </c>
      <c r="F16" s="7" t="s">
        <v>2028</v>
      </c>
      <c r="G16" s="8" t="s">
        <v>291</v>
      </c>
      <c r="H16" s="9">
        <v>11113.94</v>
      </c>
      <c r="I16" s="29"/>
      <c r="J16" s="30">
        <f>ROUND(I16*H16,2)</f>
        <v>0</v>
      </c>
      <c r="K16" s="10"/>
      <c r="L16" s="16"/>
    </row>
    <row r="17" spans="2:12" s="1" customFormat="1" ht="11.4" x14ac:dyDescent="0.2">
      <c r="B17" s="14"/>
      <c r="C17" s="5" t="s">
        <v>489</v>
      </c>
      <c r="D17" s="5" t="s">
        <v>288</v>
      </c>
      <c r="E17" s="6" t="s">
        <v>2029</v>
      </c>
      <c r="F17" s="7" t="s">
        <v>2030</v>
      </c>
      <c r="G17" s="8" t="s">
        <v>291</v>
      </c>
      <c r="H17" s="9">
        <v>11113.94</v>
      </c>
      <c r="I17" s="29"/>
      <c r="J17" s="30">
        <f t="shared" ref="J17:J44" si="1">ROUND(I17*H17,2)</f>
        <v>0</v>
      </c>
      <c r="K17" s="10"/>
      <c r="L17" s="16"/>
    </row>
    <row r="18" spans="2:12" s="1" customFormat="1" ht="11.4" x14ac:dyDescent="0.2">
      <c r="B18" s="14"/>
      <c r="C18" s="5" t="s">
        <v>492</v>
      </c>
      <c r="D18" s="5" t="s">
        <v>288</v>
      </c>
      <c r="E18" s="6" t="s">
        <v>2031</v>
      </c>
      <c r="F18" s="7" t="s">
        <v>2032</v>
      </c>
      <c r="G18" s="8" t="s">
        <v>291</v>
      </c>
      <c r="H18" s="9">
        <v>11113.94</v>
      </c>
      <c r="I18" s="29"/>
      <c r="J18" s="30">
        <f t="shared" si="1"/>
        <v>0</v>
      </c>
      <c r="K18" s="10"/>
      <c r="L18" s="16"/>
    </row>
    <row r="19" spans="2:12" s="1" customFormat="1" ht="22.8" x14ac:dyDescent="0.2">
      <c r="B19" s="14"/>
      <c r="C19" s="5" t="s">
        <v>495</v>
      </c>
      <c r="D19" s="5" t="s">
        <v>288</v>
      </c>
      <c r="E19" s="6" t="s">
        <v>2033</v>
      </c>
      <c r="F19" s="7" t="s">
        <v>2034</v>
      </c>
      <c r="G19" s="8" t="s">
        <v>291</v>
      </c>
      <c r="H19" s="9">
        <v>11113.94</v>
      </c>
      <c r="I19" s="29"/>
      <c r="J19" s="30">
        <f t="shared" si="1"/>
        <v>0</v>
      </c>
      <c r="K19" s="10"/>
      <c r="L19" s="16"/>
    </row>
    <row r="20" spans="2:12" s="1" customFormat="1" ht="11.4" x14ac:dyDescent="0.2">
      <c r="B20" s="14"/>
      <c r="C20" s="5" t="s">
        <v>498</v>
      </c>
      <c r="D20" s="5" t="s">
        <v>288</v>
      </c>
      <c r="E20" s="6" t="s">
        <v>2035</v>
      </c>
      <c r="F20" s="7" t="s">
        <v>2036</v>
      </c>
      <c r="G20" s="8" t="s">
        <v>435</v>
      </c>
      <c r="H20" s="9">
        <v>159.536</v>
      </c>
      <c r="I20" s="29"/>
      <c r="J20" s="30">
        <f t="shared" si="1"/>
        <v>0</v>
      </c>
      <c r="K20" s="10"/>
      <c r="L20" s="16"/>
    </row>
    <row r="21" spans="2:12" s="1" customFormat="1" ht="11.4" x14ac:dyDescent="0.2">
      <c r="B21" s="14"/>
      <c r="C21" s="5" t="s">
        <v>441</v>
      </c>
      <c r="D21" s="5" t="s">
        <v>288</v>
      </c>
      <c r="E21" s="6" t="s">
        <v>2037</v>
      </c>
      <c r="F21" s="7" t="s">
        <v>2038</v>
      </c>
      <c r="G21" s="8" t="s">
        <v>435</v>
      </c>
      <c r="H21" s="9">
        <v>6712.82</v>
      </c>
      <c r="I21" s="29"/>
      <c r="J21" s="30">
        <f t="shared" si="1"/>
        <v>0</v>
      </c>
      <c r="K21" s="10"/>
      <c r="L21" s="16"/>
    </row>
    <row r="22" spans="2:12" s="1" customFormat="1" ht="11.4" x14ac:dyDescent="0.2">
      <c r="B22" s="14"/>
      <c r="C22" s="5" t="s">
        <v>503</v>
      </c>
      <c r="D22" s="5" t="s">
        <v>288</v>
      </c>
      <c r="E22" s="6" t="s">
        <v>2039</v>
      </c>
      <c r="F22" s="7" t="s">
        <v>2040</v>
      </c>
      <c r="G22" s="8" t="s">
        <v>435</v>
      </c>
      <c r="H22" s="9">
        <v>6712.82</v>
      </c>
      <c r="I22" s="29"/>
      <c r="J22" s="30">
        <f t="shared" si="1"/>
        <v>0</v>
      </c>
      <c r="K22" s="10"/>
      <c r="L22" s="16"/>
    </row>
    <row r="23" spans="2:12" s="1" customFormat="1" ht="11.4" x14ac:dyDescent="0.2">
      <c r="B23" s="14"/>
      <c r="C23" s="5" t="s">
        <v>506</v>
      </c>
      <c r="D23" s="5" t="s">
        <v>288</v>
      </c>
      <c r="E23" s="6" t="s">
        <v>2041</v>
      </c>
      <c r="F23" s="7" t="s">
        <v>2042</v>
      </c>
      <c r="G23" s="8" t="s">
        <v>291</v>
      </c>
      <c r="H23" s="9">
        <v>12</v>
      </c>
      <c r="I23" s="29"/>
      <c r="J23" s="30">
        <f t="shared" si="1"/>
        <v>0</v>
      </c>
      <c r="K23" s="10"/>
      <c r="L23" s="16"/>
    </row>
    <row r="24" spans="2:12" s="1" customFormat="1" ht="11.4" x14ac:dyDescent="0.2">
      <c r="B24" s="14"/>
      <c r="C24" s="5" t="s">
        <v>509</v>
      </c>
      <c r="D24" s="5" t="s">
        <v>288</v>
      </c>
      <c r="E24" s="6" t="s">
        <v>2029</v>
      </c>
      <c r="F24" s="7" t="s">
        <v>2030</v>
      </c>
      <c r="G24" s="8" t="s">
        <v>291</v>
      </c>
      <c r="H24" s="9">
        <v>12</v>
      </c>
      <c r="I24" s="29"/>
      <c r="J24" s="30">
        <f t="shared" si="1"/>
        <v>0</v>
      </c>
      <c r="K24" s="10"/>
      <c r="L24" s="16"/>
    </row>
    <row r="25" spans="2:12" s="1" customFormat="1" ht="11.4" x14ac:dyDescent="0.2">
      <c r="B25" s="14"/>
      <c r="C25" s="5" t="s">
        <v>512</v>
      </c>
      <c r="D25" s="5" t="s">
        <v>288</v>
      </c>
      <c r="E25" s="6" t="s">
        <v>2043</v>
      </c>
      <c r="F25" s="7" t="s">
        <v>2044</v>
      </c>
      <c r="G25" s="8" t="s">
        <v>291</v>
      </c>
      <c r="H25" s="9">
        <v>12</v>
      </c>
      <c r="I25" s="29"/>
      <c r="J25" s="30">
        <f t="shared" si="1"/>
        <v>0</v>
      </c>
      <c r="K25" s="10"/>
      <c r="L25" s="16"/>
    </row>
    <row r="26" spans="2:12" s="1" customFormat="1" ht="22.8" x14ac:dyDescent="0.2">
      <c r="B26" s="14"/>
      <c r="C26" s="5" t="s">
        <v>515</v>
      </c>
      <c r="D26" s="5" t="s">
        <v>288</v>
      </c>
      <c r="E26" s="6" t="s">
        <v>2033</v>
      </c>
      <c r="F26" s="7" t="s">
        <v>2034</v>
      </c>
      <c r="G26" s="8" t="s">
        <v>291</v>
      </c>
      <c r="H26" s="9">
        <v>12</v>
      </c>
      <c r="I26" s="29"/>
      <c r="J26" s="30">
        <f t="shared" si="1"/>
        <v>0</v>
      </c>
      <c r="K26" s="10"/>
      <c r="L26" s="16"/>
    </row>
    <row r="27" spans="2:12" s="1" customFormat="1" ht="11.4" x14ac:dyDescent="0.2">
      <c r="B27" s="14"/>
      <c r="C27" s="5" t="s">
        <v>518</v>
      </c>
      <c r="D27" s="5" t="s">
        <v>288</v>
      </c>
      <c r="E27" s="6" t="s">
        <v>2037</v>
      </c>
      <c r="F27" s="7" t="s">
        <v>2038</v>
      </c>
      <c r="G27" s="8" t="s">
        <v>435</v>
      </c>
      <c r="H27" s="9">
        <v>3.7320000000000002</v>
      </c>
      <c r="I27" s="29"/>
      <c r="J27" s="30">
        <f t="shared" si="1"/>
        <v>0</v>
      </c>
      <c r="K27" s="10"/>
      <c r="L27" s="16"/>
    </row>
    <row r="28" spans="2:12" s="1" customFormat="1" ht="11.4" x14ac:dyDescent="0.2">
      <c r="B28" s="14"/>
      <c r="C28" s="5" t="s">
        <v>521</v>
      </c>
      <c r="D28" s="5" t="s">
        <v>288</v>
      </c>
      <c r="E28" s="6" t="s">
        <v>2039</v>
      </c>
      <c r="F28" s="7" t="s">
        <v>2040</v>
      </c>
      <c r="G28" s="8" t="s">
        <v>435</v>
      </c>
      <c r="H28" s="9">
        <v>3.7320000000000002</v>
      </c>
      <c r="I28" s="29"/>
      <c r="J28" s="30">
        <f t="shared" si="1"/>
        <v>0</v>
      </c>
      <c r="K28" s="10"/>
      <c r="L28" s="16"/>
    </row>
    <row r="29" spans="2:12" s="1" customFormat="1" ht="11.4" x14ac:dyDescent="0.2">
      <c r="B29" s="14"/>
      <c r="C29" s="5" t="s">
        <v>525</v>
      </c>
      <c r="D29" s="5" t="s">
        <v>288</v>
      </c>
      <c r="E29" s="6" t="s">
        <v>2045</v>
      </c>
      <c r="F29" s="7" t="s">
        <v>2046</v>
      </c>
      <c r="G29" s="8" t="s">
        <v>314</v>
      </c>
      <c r="H29" s="9">
        <v>36</v>
      </c>
      <c r="I29" s="29"/>
      <c r="J29" s="30">
        <f t="shared" si="1"/>
        <v>0</v>
      </c>
      <c r="K29" s="10"/>
      <c r="L29" s="16"/>
    </row>
    <row r="30" spans="2:12" s="1" customFormat="1" ht="11.4" x14ac:dyDescent="0.2">
      <c r="B30" s="14"/>
      <c r="C30" s="5" t="s">
        <v>528</v>
      </c>
      <c r="D30" s="5" t="s">
        <v>288</v>
      </c>
      <c r="E30" s="6" t="s">
        <v>2047</v>
      </c>
      <c r="F30" s="7" t="s">
        <v>2048</v>
      </c>
      <c r="G30" s="8" t="s">
        <v>435</v>
      </c>
      <c r="H30" s="9">
        <v>319.072</v>
      </c>
      <c r="I30" s="29"/>
      <c r="J30" s="30">
        <f t="shared" si="1"/>
        <v>0</v>
      </c>
      <c r="K30" s="10"/>
      <c r="L30" s="16"/>
    </row>
    <row r="31" spans="2:12" s="1" customFormat="1" ht="11.4" x14ac:dyDescent="0.2">
      <c r="B31" s="14"/>
      <c r="C31" s="5" t="s">
        <v>531</v>
      </c>
      <c r="D31" s="5" t="s">
        <v>288</v>
      </c>
      <c r="E31" s="6" t="s">
        <v>2049</v>
      </c>
      <c r="F31" s="7" t="s">
        <v>2050</v>
      </c>
      <c r="G31" s="8" t="s">
        <v>291</v>
      </c>
      <c r="H31" s="9">
        <v>134.43199999999999</v>
      </c>
      <c r="I31" s="29"/>
      <c r="J31" s="30">
        <f t="shared" si="1"/>
        <v>0</v>
      </c>
      <c r="K31" s="10"/>
      <c r="L31" s="16"/>
    </row>
    <row r="32" spans="2:12" s="1" customFormat="1" ht="19.2" x14ac:dyDescent="0.2">
      <c r="B32" s="14"/>
      <c r="D32" s="24" t="s">
        <v>752</v>
      </c>
      <c r="F32" s="25" t="s">
        <v>2051</v>
      </c>
      <c r="I32" s="46"/>
      <c r="K32" s="46"/>
      <c r="L32" s="16"/>
    </row>
    <row r="33" spans="2:12" s="1" customFormat="1" ht="11.4" x14ac:dyDescent="0.2">
      <c r="B33" s="14"/>
      <c r="C33" s="5" t="s">
        <v>534</v>
      </c>
      <c r="D33" s="5" t="s">
        <v>288</v>
      </c>
      <c r="E33" s="6" t="s">
        <v>2029</v>
      </c>
      <c r="F33" s="7" t="s">
        <v>2030</v>
      </c>
      <c r="G33" s="8" t="s">
        <v>291</v>
      </c>
      <c r="H33" s="9">
        <v>134.43199999999999</v>
      </c>
      <c r="I33" s="29"/>
      <c r="J33" s="30">
        <f t="shared" si="1"/>
        <v>0</v>
      </c>
      <c r="K33" s="10"/>
      <c r="L33" s="16"/>
    </row>
    <row r="34" spans="2:12" s="1" customFormat="1" ht="11.4" x14ac:dyDescent="0.2">
      <c r="B34" s="14"/>
      <c r="C34" s="5" t="s">
        <v>537</v>
      </c>
      <c r="D34" s="5" t="s">
        <v>288</v>
      </c>
      <c r="E34" s="6" t="s">
        <v>2052</v>
      </c>
      <c r="F34" s="7" t="s">
        <v>2053</v>
      </c>
      <c r="G34" s="8" t="s">
        <v>314</v>
      </c>
      <c r="H34" s="9">
        <v>56</v>
      </c>
      <c r="I34" s="29"/>
      <c r="J34" s="30">
        <f t="shared" si="1"/>
        <v>0</v>
      </c>
      <c r="K34" s="10"/>
      <c r="L34" s="16"/>
    </row>
    <row r="35" spans="2:12" s="1" customFormat="1" ht="11.4" x14ac:dyDescent="0.2">
      <c r="B35" s="14"/>
      <c r="C35" s="5" t="s">
        <v>540</v>
      </c>
      <c r="D35" s="5" t="s">
        <v>288</v>
      </c>
      <c r="E35" s="6" t="s">
        <v>2054</v>
      </c>
      <c r="F35" s="7" t="s">
        <v>2055</v>
      </c>
      <c r="G35" s="8" t="s">
        <v>435</v>
      </c>
      <c r="H35" s="9">
        <v>159.536</v>
      </c>
      <c r="I35" s="29"/>
      <c r="J35" s="30">
        <f t="shared" si="1"/>
        <v>0</v>
      </c>
      <c r="K35" s="10"/>
      <c r="L35" s="16"/>
    </row>
    <row r="36" spans="2:12" s="1" customFormat="1" ht="11.4" x14ac:dyDescent="0.2">
      <c r="B36" s="14"/>
      <c r="C36" s="5" t="s">
        <v>545</v>
      </c>
      <c r="D36" s="5" t="s">
        <v>288</v>
      </c>
      <c r="E36" s="6" t="s">
        <v>2056</v>
      </c>
      <c r="F36" s="7" t="s">
        <v>2057</v>
      </c>
      <c r="G36" s="8" t="s">
        <v>435</v>
      </c>
      <c r="H36" s="9">
        <v>1116.752</v>
      </c>
      <c r="I36" s="29"/>
      <c r="J36" s="30">
        <f t="shared" si="1"/>
        <v>0</v>
      </c>
      <c r="K36" s="10"/>
      <c r="L36" s="16"/>
    </row>
    <row r="37" spans="2:12" s="20" customFormat="1" ht="15" x14ac:dyDescent="0.25">
      <c r="B37" s="19"/>
      <c r="D37" s="21" t="s">
        <v>283</v>
      </c>
      <c r="E37" s="22" t="s">
        <v>441</v>
      </c>
      <c r="F37" s="22" t="s">
        <v>442</v>
      </c>
      <c r="I37" s="45"/>
      <c r="J37" s="23"/>
      <c r="K37" s="45"/>
      <c r="L37" s="36"/>
    </row>
    <row r="38" spans="2:12" s="1" customFormat="1" ht="11.4" x14ac:dyDescent="0.2">
      <c r="B38" s="14"/>
      <c r="C38" s="5" t="s">
        <v>548</v>
      </c>
      <c r="D38" s="5" t="s">
        <v>288</v>
      </c>
      <c r="E38" s="6" t="s">
        <v>2058</v>
      </c>
      <c r="F38" s="7" t="s">
        <v>2059</v>
      </c>
      <c r="G38" s="8" t="s">
        <v>314</v>
      </c>
      <c r="H38" s="9">
        <v>56</v>
      </c>
      <c r="I38" s="29"/>
      <c r="J38" s="30">
        <f t="shared" si="1"/>
        <v>0</v>
      </c>
      <c r="K38" s="10"/>
      <c r="L38" s="16"/>
    </row>
    <row r="39" spans="2:12" s="1" customFormat="1" ht="11.4" x14ac:dyDescent="0.2">
      <c r="B39" s="14"/>
      <c r="C39" s="5" t="s">
        <v>551</v>
      </c>
      <c r="D39" s="5" t="s">
        <v>288</v>
      </c>
      <c r="E39" s="6" t="s">
        <v>1552</v>
      </c>
      <c r="F39" s="7" t="s">
        <v>1553</v>
      </c>
      <c r="G39" s="8" t="s">
        <v>435</v>
      </c>
      <c r="H39" s="9">
        <v>11512.156999999999</v>
      </c>
      <c r="I39" s="29"/>
      <c r="J39" s="30">
        <f t="shared" si="1"/>
        <v>0</v>
      </c>
      <c r="K39" s="10"/>
      <c r="L39" s="16"/>
    </row>
    <row r="40" spans="2:12" s="1" customFormat="1" ht="11.4" x14ac:dyDescent="0.2">
      <c r="B40" s="14"/>
      <c r="C40" s="5" t="s">
        <v>554</v>
      </c>
      <c r="D40" s="5" t="s">
        <v>288</v>
      </c>
      <c r="E40" s="6" t="s">
        <v>1549</v>
      </c>
      <c r="F40" s="7" t="s">
        <v>1550</v>
      </c>
      <c r="G40" s="8" t="s">
        <v>435</v>
      </c>
      <c r="H40" s="9">
        <v>4905.4750000000004</v>
      </c>
      <c r="I40" s="29"/>
      <c r="J40" s="30">
        <f t="shared" si="1"/>
        <v>0</v>
      </c>
      <c r="K40" s="10"/>
      <c r="L40" s="16"/>
    </row>
    <row r="41" spans="2:12" s="1" customFormat="1" ht="11.4" x14ac:dyDescent="0.2">
      <c r="B41" s="14"/>
      <c r="C41" s="5" t="s">
        <v>557</v>
      </c>
      <c r="D41" s="5" t="s">
        <v>288</v>
      </c>
      <c r="E41" s="6" t="s">
        <v>1555</v>
      </c>
      <c r="F41" s="7" t="s">
        <v>1556</v>
      </c>
      <c r="G41" s="8" t="s">
        <v>435</v>
      </c>
      <c r="H41" s="9">
        <v>11512.156999999999</v>
      </c>
      <c r="I41" s="29"/>
      <c r="J41" s="30">
        <f t="shared" si="1"/>
        <v>0</v>
      </c>
      <c r="K41" s="10"/>
      <c r="L41" s="16"/>
    </row>
    <row r="42" spans="2:12" s="1" customFormat="1" ht="11.4" x14ac:dyDescent="0.2">
      <c r="B42" s="14"/>
      <c r="C42" s="5" t="s">
        <v>623</v>
      </c>
      <c r="D42" s="5" t="s">
        <v>288</v>
      </c>
      <c r="E42" s="6" t="s">
        <v>1543</v>
      </c>
      <c r="F42" s="7" t="s">
        <v>1544</v>
      </c>
      <c r="G42" s="8" t="s">
        <v>435</v>
      </c>
      <c r="H42" s="9">
        <v>11512.156000000001</v>
      </c>
      <c r="I42" s="29"/>
      <c r="J42" s="30">
        <f t="shared" si="1"/>
        <v>0</v>
      </c>
      <c r="K42" s="10"/>
      <c r="L42" s="16"/>
    </row>
    <row r="43" spans="2:12" s="1" customFormat="1" ht="11.4" x14ac:dyDescent="0.2">
      <c r="B43" s="14"/>
      <c r="C43" s="5" t="s">
        <v>626</v>
      </c>
      <c r="D43" s="5" t="s">
        <v>288</v>
      </c>
      <c r="E43" s="6" t="s">
        <v>1546</v>
      </c>
      <c r="F43" s="7" t="s">
        <v>1547</v>
      </c>
      <c r="G43" s="8" t="s">
        <v>435</v>
      </c>
      <c r="H43" s="9">
        <v>161170.18400000001</v>
      </c>
      <c r="I43" s="29"/>
      <c r="J43" s="30">
        <f t="shared" si="1"/>
        <v>0</v>
      </c>
      <c r="K43" s="10"/>
      <c r="L43" s="16"/>
    </row>
    <row r="44" spans="2:12" s="1" customFormat="1" ht="11.4" x14ac:dyDescent="0.2">
      <c r="B44" s="14"/>
      <c r="C44" s="5" t="s">
        <v>629</v>
      </c>
      <c r="D44" s="5" t="s">
        <v>288</v>
      </c>
      <c r="E44" s="6" t="s">
        <v>1774</v>
      </c>
      <c r="F44" s="7" t="s">
        <v>1775</v>
      </c>
      <c r="G44" s="8" t="s">
        <v>435</v>
      </c>
      <c r="H44" s="9">
        <v>1474.1</v>
      </c>
      <c r="I44" s="29"/>
      <c r="J44" s="30">
        <f t="shared" si="1"/>
        <v>0</v>
      </c>
      <c r="K44" s="10"/>
      <c r="L44" s="16"/>
    </row>
    <row r="45" spans="2:12" s="1" customFormat="1" ht="19.2" x14ac:dyDescent="0.2">
      <c r="B45" s="14"/>
      <c r="D45" s="24" t="s">
        <v>752</v>
      </c>
      <c r="F45" s="25" t="s">
        <v>2060</v>
      </c>
      <c r="I45" s="46"/>
      <c r="K45" s="46"/>
      <c r="L45" s="16"/>
    </row>
    <row r="46" spans="2:12" s="1" customFormat="1" ht="11.4" x14ac:dyDescent="0.2">
      <c r="B46" s="14"/>
      <c r="C46" s="5" t="s">
        <v>633</v>
      </c>
      <c r="D46" s="5" t="s">
        <v>288</v>
      </c>
      <c r="E46" s="6" t="s">
        <v>1774</v>
      </c>
      <c r="F46" s="7" t="s">
        <v>1775</v>
      </c>
      <c r="G46" s="8" t="s">
        <v>435</v>
      </c>
      <c r="H46" s="9">
        <v>12.02</v>
      </c>
      <c r="I46" s="29"/>
      <c r="J46" s="30">
        <f>ROUND(I46*H46,2)</f>
        <v>0</v>
      </c>
      <c r="K46" s="10"/>
      <c r="L46" s="16"/>
    </row>
    <row r="47" spans="2:12" s="1" customFormat="1" ht="11.4" x14ac:dyDescent="0.2">
      <c r="B47" s="14"/>
      <c r="C47" s="5" t="s">
        <v>636</v>
      </c>
      <c r="D47" s="5" t="s">
        <v>288</v>
      </c>
      <c r="E47" s="6" t="s">
        <v>1776</v>
      </c>
      <c r="F47" s="7" t="s">
        <v>1777</v>
      </c>
      <c r="G47" s="8" t="s">
        <v>435</v>
      </c>
      <c r="H47" s="9">
        <v>276</v>
      </c>
      <c r="I47" s="29"/>
      <c r="J47" s="30">
        <f t="shared" ref="J47:J56" si="2">ROUND(I47*H47,2)</f>
        <v>0</v>
      </c>
      <c r="K47" s="10"/>
      <c r="L47" s="16"/>
    </row>
    <row r="48" spans="2:12" s="1" customFormat="1" ht="22.8" x14ac:dyDescent="0.2">
      <c r="B48" s="14"/>
      <c r="C48" s="5" t="s">
        <v>639</v>
      </c>
      <c r="D48" s="5" t="s">
        <v>288</v>
      </c>
      <c r="E48" s="6" t="s">
        <v>1894</v>
      </c>
      <c r="F48" s="7" t="s">
        <v>1895</v>
      </c>
      <c r="G48" s="8" t="s">
        <v>435</v>
      </c>
      <c r="H48" s="9">
        <v>12.02</v>
      </c>
      <c r="I48" s="29"/>
      <c r="J48" s="30">
        <f t="shared" si="2"/>
        <v>0</v>
      </c>
      <c r="K48" s="10"/>
      <c r="L48" s="16"/>
    </row>
    <row r="49" spans="2:12" s="1" customFormat="1" ht="11.4" x14ac:dyDescent="0.2">
      <c r="B49" s="14"/>
      <c r="C49" s="5" t="s">
        <v>642</v>
      </c>
      <c r="D49" s="5" t="s">
        <v>288</v>
      </c>
      <c r="E49" s="6" t="s">
        <v>2061</v>
      </c>
      <c r="F49" s="7" t="s">
        <v>2062</v>
      </c>
      <c r="G49" s="8" t="s">
        <v>435</v>
      </c>
      <c r="H49" s="9">
        <v>5.22</v>
      </c>
      <c r="I49" s="29"/>
      <c r="J49" s="30">
        <f t="shared" si="2"/>
        <v>0</v>
      </c>
      <c r="K49" s="10"/>
      <c r="L49" s="16"/>
    </row>
    <row r="50" spans="2:12" s="1" customFormat="1" ht="11.4" x14ac:dyDescent="0.2">
      <c r="B50" s="14"/>
      <c r="C50" s="5" t="s">
        <v>645</v>
      </c>
      <c r="D50" s="5" t="s">
        <v>288</v>
      </c>
      <c r="E50" s="6" t="s">
        <v>1346</v>
      </c>
      <c r="F50" s="7" t="s">
        <v>1347</v>
      </c>
      <c r="G50" s="8" t="s">
        <v>435</v>
      </c>
      <c r="H50" s="9">
        <v>6.8</v>
      </c>
      <c r="I50" s="29"/>
      <c r="J50" s="30">
        <f t="shared" si="2"/>
        <v>0</v>
      </c>
      <c r="K50" s="10"/>
      <c r="L50" s="16"/>
    </row>
    <row r="51" spans="2:12" s="1" customFormat="1" ht="11.4" x14ac:dyDescent="0.2">
      <c r="B51" s="14"/>
      <c r="C51" s="5" t="s">
        <v>648</v>
      </c>
      <c r="D51" s="5" t="s">
        <v>288</v>
      </c>
      <c r="E51" s="6" t="s">
        <v>1552</v>
      </c>
      <c r="F51" s="7" t="s">
        <v>1553</v>
      </c>
      <c r="G51" s="8" t="s">
        <v>435</v>
      </c>
      <c r="H51" s="9">
        <v>6014.85</v>
      </c>
      <c r="I51" s="29"/>
      <c r="J51" s="30">
        <f t="shared" si="2"/>
        <v>0</v>
      </c>
      <c r="K51" s="10"/>
      <c r="L51" s="16"/>
    </row>
    <row r="52" spans="2:12" s="1" customFormat="1" ht="11.4" x14ac:dyDescent="0.2">
      <c r="B52" s="14"/>
      <c r="C52" s="5" t="s">
        <v>651</v>
      </c>
      <c r="D52" s="5" t="s">
        <v>288</v>
      </c>
      <c r="E52" s="6" t="s">
        <v>1555</v>
      </c>
      <c r="F52" s="7" t="s">
        <v>1556</v>
      </c>
      <c r="G52" s="8" t="s">
        <v>435</v>
      </c>
      <c r="H52" s="9">
        <v>6014.85</v>
      </c>
      <c r="I52" s="29"/>
      <c r="J52" s="30">
        <f t="shared" si="2"/>
        <v>0</v>
      </c>
      <c r="K52" s="10"/>
      <c r="L52" s="16"/>
    </row>
    <row r="53" spans="2:12" s="1" customFormat="1" ht="11.4" x14ac:dyDescent="0.2">
      <c r="B53" s="14"/>
      <c r="C53" s="5" t="s">
        <v>654</v>
      </c>
      <c r="D53" s="5" t="s">
        <v>288</v>
      </c>
      <c r="E53" s="6" t="s">
        <v>1774</v>
      </c>
      <c r="F53" s="7" t="s">
        <v>1775</v>
      </c>
      <c r="G53" s="8" t="s">
        <v>435</v>
      </c>
      <c r="H53" s="9">
        <v>6014.85</v>
      </c>
      <c r="I53" s="29"/>
      <c r="J53" s="30">
        <f t="shared" si="2"/>
        <v>0</v>
      </c>
      <c r="K53" s="10"/>
      <c r="L53" s="16"/>
    </row>
    <row r="54" spans="2:12" s="1" customFormat="1" ht="19.2" x14ac:dyDescent="0.2">
      <c r="B54" s="14"/>
      <c r="D54" s="24" t="s">
        <v>752</v>
      </c>
      <c r="F54" s="25" t="s">
        <v>2063</v>
      </c>
      <c r="I54" s="46"/>
      <c r="K54" s="46"/>
      <c r="L54" s="16"/>
    </row>
    <row r="55" spans="2:12" s="1" customFormat="1" ht="11.4" x14ac:dyDescent="0.2">
      <c r="B55" s="14"/>
      <c r="C55" s="5" t="s">
        <v>657</v>
      </c>
      <c r="D55" s="5" t="s">
        <v>288</v>
      </c>
      <c r="E55" s="6" t="s">
        <v>1776</v>
      </c>
      <c r="F55" s="7" t="s">
        <v>1777</v>
      </c>
      <c r="G55" s="8" t="s">
        <v>435</v>
      </c>
      <c r="H55" s="9">
        <v>48118.8</v>
      </c>
      <c r="I55" s="29"/>
      <c r="J55" s="30">
        <f t="shared" si="2"/>
        <v>0</v>
      </c>
      <c r="K55" s="10"/>
      <c r="L55" s="16"/>
    </row>
    <row r="56" spans="2:12" s="1" customFormat="1" ht="22.8" x14ac:dyDescent="0.2">
      <c r="B56" s="14"/>
      <c r="C56" s="5" t="s">
        <v>660</v>
      </c>
      <c r="D56" s="5" t="s">
        <v>288</v>
      </c>
      <c r="E56" s="6" t="s">
        <v>1894</v>
      </c>
      <c r="F56" s="7" t="s">
        <v>1895</v>
      </c>
      <c r="G56" s="8" t="s">
        <v>435</v>
      </c>
      <c r="H56" s="9">
        <v>6014.85</v>
      </c>
      <c r="I56" s="29"/>
      <c r="J56" s="30">
        <f t="shared" si="2"/>
        <v>0</v>
      </c>
      <c r="K56" s="10"/>
      <c r="L56" s="16"/>
    </row>
    <row r="57" spans="2:12" s="1" customFormat="1" ht="22.95" customHeight="1" x14ac:dyDescent="0.3">
      <c r="B57" s="14"/>
      <c r="C57" s="18" t="s">
        <v>269</v>
      </c>
      <c r="J57" s="31">
        <f>SUM(J12:J56)</f>
        <v>0</v>
      </c>
      <c r="L57" s="16"/>
    </row>
    <row r="58" spans="2:12" s="1" customFormat="1" ht="6.9" customHeight="1" x14ac:dyDescent="0.2">
      <c r="B58" s="26"/>
      <c r="C58" s="27"/>
      <c r="D58" s="27"/>
      <c r="E58" s="27"/>
      <c r="F58" s="27"/>
      <c r="G58" s="27"/>
      <c r="H58" s="27"/>
      <c r="I58" s="27"/>
      <c r="J58" s="27"/>
      <c r="K58" s="27"/>
      <c r="L58" s="28"/>
    </row>
    <row r="60" spans="2:12" x14ac:dyDescent="0.2">
      <c r="J60" s="37"/>
    </row>
    <row r="61" spans="2:12" x14ac:dyDescent="0.2">
      <c r="H61" s="38"/>
    </row>
  </sheetData>
  <sheetProtection algorithmName="SHA-512" hashValue="ASzsb3GVei/T014JZZ9+4j0Ir0wabfRTF2//n19/UpyvXr8ahByqh1p7EnWoAKRPrB1iNX9HII8umtBn0y203g==" saltValue="0almCuRZ34zG8EJmACPzV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57" xr:uid="{CA3D7D42-E407-464B-A815-41A53192DEAC}">
      <formula1>ROUND(I11,2)</formula1>
    </dataValidation>
  </dataValidations>
  <hyperlinks>
    <hyperlink ref="O4" location="'Rek. obj.'!A1" display="*späť na Rek. obj." xr:uid="{213519D7-6A8B-4F17-91FF-810D6480E35B}"/>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B7BFC-1762-4D44-9403-AF1BBE1ED74A}">
  <sheetPr codeName="Hárok51">
    <tabColor rgb="FF92D050"/>
    <pageSetUpPr fitToPage="1"/>
  </sheetPr>
  <dimension ref="B1:O23"/>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2064</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441</v>
      </c>
      <c r="F11" s="22" t="s">
        <v>442</v>
      </c>
      <c r="J11" s="23"/>
      <c r="L11" s="36"/>
    </row>
    <row r="12" spans="2:15" s="1" customFormat="1" ht="22.8" x14ac:dyDescent="0.2">
      <c r="B12" s="14"/>
      <c r="C12" s="5" t="s">
        <v>419</v>
      </c>
      <c r="D12" s="5" t="s">
        <v>288</v>
      </c>
      <c r="E12" s="6" t="s">
        <v>1333</v>
      </c>
      <c r="F12" s="7" t="s">
        <v>2065</v>
      </c>
      <c r="G12" s="8" t="s">
        <v>395</v>
      </c>
      <c r="H12" s="9">
        <v>1895.39</v>
      </c>
      <c r="I12" s="29"/>
      <c r="J12" s="30">
        <f t="shared" ref="J12:J15" si="0">ROUND(I12*H12,2)</f>
        <v>0</v>
      </c>
      <c r="K12" s="10"/>
      <c r="L12" s="16"/>
    </row>
    <row r="13" spans="2:15" s="1" customFormat="1" ht="19.2" x14ac:dyDescent="0.2">
      <c r="B13" s="14"/>
      <c r="D13" s="24" t="s">
        <v>752</v>
      </c>
      <c r="F13" s="25" t="s">
        <v>2066</v>
      </c>
      <c r="I13" s="46"/>
      <c r="K13" s="46"/>
      <c r="L13" s="16"/>
    </row>
    <row r="14" spans="2:15" s="20" customFormat="1" ht="11.4" x14ac:dyDescent="0.2">
      <c r="B14" s="19"/>
      <c r="C14" s="5" t="s">
        <v>422</v>
      </c>
      <c r="D14" s="5" t="s">
        <v>288</v>
      </c>
      <c r="E14" s="6" t="s">
        <v>1555</v>
      </c>
      <c r="F14" s="7" t="s">
        <v>1556</v>
      </c>
      <c r="G14" s="8" t="s">
        <v>435</v>
      </c>
      <c r="H14" s="9">
        <v>4169.902</v>
      </c>
      <c r="I14" s="29"/>
      <c r="J14" s="30">
        <f t="shared" si="0"/>
        <v>0</v>
      </c>
      <c r="K14" s="10"/>
      <c r="L14" s="36"/>
    </row>
    <row r="15" spans="2:15" s="1" customFormat="1" ht="11.4" x14ac:dyDescent="0.2">
      <c r="B15" s="14"/>
      <c r="C15" s="5" t="s">
        <v>443</v>
      </c>
      <c r="D15" s="5" t="s">
        <v>288</v>
      </c>
      <c r="E15" s="6" t="s">
        <v>1543</v>
      </c>
      <c r="F15" s="7" t="s">
        <v>1544</v>
      </c>
      <c r="G15" s="8" t="s">
        <v>435</v>
      </c>
      <c r="H15" s="9">
        <v>4169.902</v>
      </c>
      <c r="I15" s="29"/>
      <c r="J15" s="30">
        <f t="shared" si="0"/>
        <v>0</v>
      </c>
      <c r="K15" s="10"/>
      <c r="L15" s="16"/>
    </row>
    <row r="16" spans="2:15" s="1" customFormat="1" ht="11.4" x14ac:dyDescent="0.2">
      <c r="B16" s="14"/>
      <c r="C16" s="5" t="s">
        <v>459</v>
      </c>
      <c r="D16" s="5" t="s">
        <v>288</v>
      </c>
      <c r="E16" s="6" t="s">
        <v>1546</v>
      </c>
      <c r="F16" s="7" t="s">
        <v>1547</v>
      </c>
      <c r="G16" s="8" t="s">
        <v>435</v>
      </c>
      <c r="H16" s="9">
        <v>58378.627999999997</v>
      </c>
      <c r="I16" s="29"/>
      <c r="J16" s="30">
        <f>ROUND(I16*H16,2)</f>
        <v>0</v>
      </c>
      <c r="K16" s="10"/>
      <c r="L16" s="16"/>
    </row>
    <row r="17" spans="2:12" s="1" customFormat="1" ht="11.4" x14ac:dyDescent="0.2">
      <c r="B17" s="14"/>
      <c r="C17" s="5" t="s">
        <v>489</v>
      </c>
      <c r="D17" s="5" t="s">
        <v>288</v>
      </c>
      <c r="E17" s="6" t="s">
        <v>1549</v>
      </c>
      <c r="F17" s="7" t="s">
        <v>1550</v>
      </c>
      <c r="G17" s="8" t="s">
        <v>435</v>
      </c>
      <c r="H17" s="9">
        <v>4169.902</v>
      </c>
      <c r="I17" s="29"/>
      <c r="J17" s="30">
        <f t="shared" ref="J17:J18" si="1">ROUND(I17*H17,2)</f>
        <v>0</v>
      </c>
      <c r="K17" s="10"/>
      <c r="L17" s="16"/>
    </row>
    <row r="18" spans="2:12" s="1" customFormat="1" ht="11.4" x14ac:dyDescent="0.2">
      <c r="B18" s="14"/>
      <c r="C18" s="5" t="s">
        <v>492</v>
      </c>
      <c r="D18" s="5" t="s">
        <v>288</v>
      </c>
      <c r="E18" s="6" t="s">
        <v>1552</v>
      </c>
      <c r="F18" s="7" t="s">
        <v>1553</v>
      </c>
      <c r="G18" s="8" t="s">
        <v>435</v>
      </c>
      <c r="H18" s="9">
        <v>4169.902</v>
      </c>
      <c r="I18" s="29"/>
      <c r="J18" s="30">
        <f t="shared" si="1"/>
        <v>0</v>
      </c>
      <c r="K18" s="10"/>
      <c r="L18" s="16"/>
    </row>
    <row r="19" spans="2:12" s="1" customFormat="1" ht="22.95" customHeight="1" x14ac:dyDescent="0.3">
      <c r="B19" s="14"/>
      <c r="C19" s="18" t="s">
        <v>269</v>
      </c>
      <c r="J19" s="31">
        <f>SUM(J12:J18)</f>
        <v>0</v>
      </c>
      <c r="L19" s="16"/>
    </row>
    <row r="20" spans="2:12" s="1" customFormat="1" ht="6.9" customHeight="1" x14ac:dyDescent="0.2">
      <c r="B20" s="26"/>
      <c r="C20" s="27"/>
      <c r="D20" s="27"/>
      <c r="E20" s="27"/>
      <c r="F20" s="27"/>
      <c r="G20" s="27"/>
      <c r="H20" s="27"/>
      <c r="I20" s="27"/>
      <c r="J20" s="27"/>
      <c r="K20" s="27"/>
      <c r="L20" s="28"/>
    </row>
    <row r="22" spans="2:12" x14ac:dyDescent="0.2">
      <c r="J22" s="37"/>
    </row>
    <row r="23" spans="2:12" x14ac:dyDescent="0.2">
      <c r="H23" s="38"/>
    </row>
  </sheetData>
  <sheetProtection algorithmName="SHA-512" hashValue="yMqC7u7PlnRE9jyp30y64c/kBz7gpHYMR+Ch+XlP0poBWH9tCzPIW8zs5Mj6pYfaSkx6psVNgUeVxGjVGiLS/Q==" saltValue="uXy9I7P4TP34PVlEQMq6nw=="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19" xr:uid="{68C80AF6-B8AD-4DA4-9820-D9D094AC42FF}">
      <formula1>ROUND(I11,2)</formula1>
    </dataValidation>
  </dataValidations>
  <hyperlinks>
    <hyperlink ref="O4" location="'Rek. obj.'!A1" display="*späť na Rek. obj." xr:uid="{EA8A4D37-E5D3-4AE1-B0C7-40FB737C2312}"/>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8B8916-8552-4D5F-8C5E-00523D3C94A8}">
  <sheetPr codeName="Hárok52">
    <tabColor theme="3" tint="0.39997558519241921"/>
    <pageSetUpPr fitToPage="1"/>
  </sheetPr>
  <dimension ref="B1:O126"/>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2067</v>
      </c>
      <c r="F8" s="135"/>
      <c r="G8" s="135"/>
      <c r="H8" s="135"/>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2068</v>
      </c>
      <c r="F12" s="7" t="s">
        <v>2069</v>
      </c>
      <c r="G12" s="8" t="s">
        <v>716</v>
      </c>
      <c r="H12" s="9">
        <v>500</v>
      </c>
      <c r="I12" s="29"/>
      <c r="J12" s="30">
        <f t="shared" ref="J12:J15" si="0">ROUND(I12*H12,2)</f>
        <v>0</v>
      </c>
      <c r="K12" s="10"/>
      <c r="L12" s="16"/>
    </row>
    <row r="13" spans="2:15" s="1" customFormat="1" ht="11.4" x14ac:dyDescent="0.2">
      <c r="B13" s="14"/>
      <c r="C13" s="5" t="s">
        <v>422</v>
      </c>
      <c r="D13" s="5" t="s">
        <v>288</v>
      </c>
      <c r="E13" s="6" t="s">
        <v>2070</v>
      </c>
      <c r="F13" s="7" t="s">
        <v>2071</v>
      </c>
      <c r="G13" s="8" t="s">
        <v>2072</v>
      </c>
      <c r="H13" s="9">
        <v>60</v>
      </c>
      <c r="I13" s="29"/>
      <c r="J13" s="30">
        <f t="shared" si="0"/>
        <v>0</v>
      </c>
      <c r="K13" s="10"/>
      <c r="L13" s="16"/>
    </row>
    <row r="14" spans="2:15" s="20" customFormat="1" ht="11.4" x14ac:dyDescent="0.2">
      <c r="B14" s="19"/>
      <c r="C14" s="5" t="s">
        <v>443</v>
      </c>
      <c r="D14" s="5" t="s">
        <v>288</v>
      </c>
      <c r="E14" s="6" t="s">
        <v>1416</v>
      </c>
      <c r="F14" s="7" t="s">
        <v>1417</v>
      </c>
      <c r="G14" s="8" t="s">
        <v>395</v>
      </c>
      <c r="H14" s="9">
        <v>1819.17</v>
      </c>
      <c r="I14" s="29"/>
      <c r="J14" s="30">
        <f t="shared" si="0"/>
        <v>0</v>
      </c>
      <c r="K14" s="10"/>
      <c r="L14" s="36"/>
    </row>
    <row r="15" spans="2:15" s="1" customFormat="1" ht="11.4" x14ac:dyDescent="0.2">
      <c r="B15" s="14"/>
      <c r="C15" s="5" t="s">
        <v>459</v>
      </c>
      <c r="D15" s="5" t="s">
        <v>288</v>
      </c>
      <c r="E15" s="6" t="s">
        <v>1418</v>
      </c>
      <c r="F15" s="7" t="s">
        <v>1419</v>
      </c>
      <c r="G15" s="8" t="s">
        <v>395</v>
      </c>
      <c r="H15" s="9">
        <v>1819.17</v>
      </c>
      <c r="I15" s="29"/>
      <c r="J15" s="30">
        <f t="shared" si="0"/>
        <v>0</v>
      </c>
      <c r="K15" s="10"/>
      <c r="L15" s="16"/>
    </row>
    <row r="16" spans="2:15" s="1" customFormat="1" ht="22.8" x14ac:dyDescent="0.2">
      <c r="B16" s="14"/>
      <c r="C16" s="5" t="s">
        <v>489</v>
      </c>
      <c r="D16" s="5" t="s">
        <v>288</v>
      </c>
      <c r="E16" s="6" t="s">
        <v>2073</v>
      </c>
      <c r="F16" s="7" t="s">
        <v>2074</v>
      </c>
      <c r="G16" s="8" t="s">
        <v>395</v>
      </c>
      <c r="H16" s="9">
        <v>321.02999999999997</v>
      </c>
      <c r="I16" s="29"/>
      <c r="J16" s="30">
        <f>ROUND(I16*H16,2)</f>
        <v>0</v>
      </c>
      <c r="K16" s="10"/>
      <c r="L16" s="16"/>
    </row>
    <row r="17" spans="2:12" s="1" customFormat="1" ht="11.4" x14ac:dyDescent="0.2">
      <c r="B17" s="14"/>
      <c r="C17" s="5" t="s">
        <v>492</v>
      </c>
      <c r="D17" s="5" t="s">
        <v>288</v>
      </c>
      <c r="E17" s="6" t="s">
        <v>2075</v>
      </c>
      <c r="F17" s="7" t="s">
        <v>2076</v>
      </c>
      <c r="G17" s="8" t="s">
        <v>395</v>
      </c>
      <c r="H17" s="9">
        <v>1912.87</v>
      </c>
      <c r="I17" s="29"/>
      <c r="J17" s="30">
        <f t="shared" ref="J17:J22" si="1">ROUND(I17*H17,2)</f>
        <v>0</v>
      </c>
      <c r="K17" s="10"/>
      <c r="L17" s="16"/>
    </row>
    <row r="18" spans="2:12" s="1" customFormat="1" ht="22.8" x14ac:dyDescent="0.2">
      <c r="B18" s="14"/>
      <c r="C18" s="5" t="s">
        <v>495</v>
      </c>
      <c r="D18" s="5" t="s">
        <v>288</v>
      </c>
      <c r="E18" s="6" t="s">
        <v>2077</v>
      </c>
      <c r="F18" s="7" t="s">
        <v>2078</v>
      </c>
      <c r="G18" s="8" t="s">
        <v>395</v>
      </c>
      <c r="H18" s="9">
        <v>51647.49</v>
      </c>
      <c r="I18" s="29"/>
      <c r="J18" s="30">
        <f t="shared" si="1"/>
        <v>0</v>
      </c>
      <c r="K18" s="10"/>
      <c r="L18" s="16"/>
    </row>
    <row r="19" spans="2:12" s="1" customFormat="1" ht="11.4" x14ac:dyDescent="0.2">
      <c r="B19" s="14"/>
      <c r="C19" s="5" t="s">
        <v>498</v>
      </c>
      <c r="D19" s="5" t="s">
        <v>288</v>
      </c>
      <c r="E19" s="6" t="s">
        <v>2079</v>
      </c>
      <c r="F19" s="7" t="s">
        <v>2080</v>
      </c>
      <c r="G19" s="8" t="s">
        <v>395</v>
      </c>
      <c r="H19" s="9">
        <v>67.13</v>
      </c>
      <c r="I19" s="29"/>
      <c r="J19" s="30">
        <f t="shared" si="1"/>
        <v>0</v>
      </c>
      <c r="K19" s="10"/>
      <c r="L19" s="16"/>
    </row>
    <row r="20" spans="2:12" s="1" customFormat="1" ht="11.4" x14ac:dyDescent="0.2">
      <c r="B20" s="14"/>
      <c r="C20" s="5" t="s">
        <v>441</v>
      </c>
      <c r="D20" s="5" t="s">
        <v>288</v>
      </c>
      <c r="E20" s="6" t="s">
        <v>1705</v>
      </c>
      <c r="F20" s="7" t="s">
        <v>1706</v>
      </c>
      <c r="G20" s="8" t="s">
        <v>395</v>
      </c>
      <c r="H20" s="9">
        <v>1912.87</v>
      </c>
      <c r="I20" s="29"/>
      <c r="J20" s="30">
        <f t="shared" si="1"/>
        <v>0</v>
      </c>
      <c r="K20" s="10"/>
      <c r="L20" s="16"/>
    </row>
    <row r="21" spans="2:12" s="1" customFormat="1" ht="11.4" x14ac:dyDescent="0.2">
      <c r="B21" s="14"/>
      <c r="C21" s="5" t="s">
        <v>503</v>
      </c>
      <c r="D21" s="5" t="s">
        <v>288</v>
      </c>
      <c r="E21" s="6" t="s">
        <v>1631</v>
      </c>
      <c r="F21" s="7" t="s">
        <v>1632</v>
      </c>
      <c r="G21" s="8" t="s">
        <v>435</v>
      </c>
      <c r="H21" s="9">
        <v>3443.1660000000002</v>
      </c>
      <c r="I21" s="29"/>
      <c r="J21" s="30">
        <f t="shared" si="1"/>
        <v>0</v>
      </c>
      <c r="K21" s="10"/>
      <c r="L21" s="16"/>
    </row>
    <row r="22" spans="2:12" s="1" customFormat="1" ht="11.4" x14ac:dyDescent="0.2">
      <c r="B22" s="14"/>
      <c r="C22" s="5" t="s">
        <v>506</v>
      </c>
      <c r="D22" s="5" t="s">
        <v>288</v>
      </c>
      <c r="E22" s="6" t="s">
        <v>1325</v>
      </c>
      <c r="F22" s="7" t="s">
        <v>2081</v>
      </c>
      <c r="G22" s="8" t="s">
        <v>395</v>
      </c>
      <c r="H22" s="9">
        <v>721.1</v>
      </c>
      <c r="I22" s="29"/>
      <c r="J22" s="30">
        <f t="shared" si="1"/>
        <v>0</v>
      </c>
      <c r="K22" s="10"/>
      <c r="L22" s="16"/>
    </row>
    <row r="23" spans="2:12" s="1" customFormat="1" ht="22.8" x14ac:dyDescent="0.2">
      <c r="B23" s="14"/>
      <c r="C23" s="39" t="s">
        <v>509</v>
      </c>
      <c r="D23" s="39" t="s">
        <v>284</v>
      </c>
      <c r="E23" s="40" t="s">
        <v>1942</v>
      </c>
      <c r="F23" s="41" t="s">
        <v>2082</v>
      </c>
      <c r="G23" s="42" t="s">
        <v>435</v>
      </c>
      <c r="H23" s="43">
        <v>1362.8789999999999</v>
      </c>
      <c r="I23" s="29"/>
      <c r="J23" s="30">
        <f t="shared" ref="J23:J32" si="2">ROUND(I23*H23,2)</f>
        <v>0</v>
      </c>
      <c r="K23" s="10"/>
      <c r="L23" s="16"/>
    </row>
    <row r="24" spans="2:12" s="1" customFormat="1" ht="11.4" x14ac:dyDescent="0.2">
      <c r="B24" s="14"/>
      <c r="C24" s="5" t="s">
        <v>512</v>
      </c>
      <c r="D24" s="5" t="s">
        <v>288</v>
      </c>
      <c r="E24" s="6" t="s">
        <v>1944</v>
      </c>
      <c r="F24" s="7" t="s">
        <v>1945</v>
      </c>
      <c r="G24" s="8" t="s">
        <v>395</v>
      </c>
      <c r="H24" s="9">
        <v>160.19999999999999</v>
      </c>
      <c r="I24" s="29"/>
      <c r="J24" s="30">
        <f t="shared" si="2"/>
        <v>0</v>
      </c>
      <c r="K24" s="10"/>
      <c r="L24" s="16"/>
    </row>
    <row r="25" spans="2:12" s="1" customFormat="1" ht="11.4" x14ac:dyDescent="0.2">
      <c r="B25" s="14"/>
      <c r="C25" s="5" t="s">
        <v>515</v>
      </c>
      <c r="D25" s="5" t="s">
        <v>288</v>
      </c>
      <c r="E25" s="6" t="s">
        <v>2083</v>
      </c>
      <c r="F25" s="7" t="s">
        <v>2084</v>
      </c>
      <c r="G25" s="8" t="s">
        <v>595</v>
      </c>
      <c r="H25" s="9">
        <v>370</v>
      </c>
      <c r="I25" s="29"/>
      <c r="J25" s="30">
        <f t="shared" si="2"/>
        <v>0</v>
      </c>
      <c r="K25" s="10"/>
      <c r="L25" s="16"/>
    </row>
    <row r="26" spans="2:12" s="1" customFormat="1" ht="22.8" x14ac:dyDescent="0.2">
      <c r="B26" s="14"/>
      <c r="C26" s="39" t="s">
        <v>518</v>
      </c>
      <c r="D26" s="39" t="s">
        <v>284</v>
      </c>
      <c r="E26" s="40" t="s">
        <v>1463</v>
      </c>
      <c r="F26" s="41" t="s">
        <v>1464</v>
      </c>
      <c r="G26" s="42" t="s">
        <v>336</v>
      </c>
      <c r="H26" s="43">
        <v>11.433</v>
      </c>
      <c r="I26" s="29"/>
      <c r="J26" s="30">
        <f t="shared" si="2"/>
        <v>0</v>
      </c>
      <c r="K26" s="10"/>
      <c r="L26" s="16"/>
    </row>
    <row r="27" spans="2:12" s="1" customFormat="1" ht="11.4" x14ac:dyDescent="0.2">
      <c r="B27" s="14"/>
      <c r="C27" s="5" t="s">
        <v>521</v>
      </c>
      <c r="D27" s="5" t="s">
        <v>288</v>
      </c>
      <c r="E27" s="6" t="s">
        <v>1948</v>
      </c>
      <c r="F27" s="7" t="s">
        <v>1949</v>
      </c>
      <c r="G27" s="8" t="s">
        <v>595</v>
      </c>
      <c r="H27" s="9">
        <v>461.89</v>
      </c>
      <c r="I27" s="29"/>
      <c r="J27" s="30">
        <f t="shared" si="2"/>
        <v>0</v>
      </c>
      <c r="K27" s="10"/>
      <c r="L27" s="16"/>
    </row>
    <row r="28" spans="2:12" s="1" customFormat="1" ht="11.4" x14ac:dyDescent="0.2">
      <c r="B28" s="14"/>
      <c r="C28" s="5" t="s">
        <v>525</v>
      </c>
      <c r="D28" s="5" t="s">
        <v>288</v>
      </c>
      <c r="E28" s="6" t="s">
        <v>1688</v>
      </c>
      <c r="F28" s="7" t="s">
        <v>1689</v>
      </c>
      <c r="G28" s="8" t="s">
        <v>595</v>
      </c>
      <c r="H28" s="9">
        <v>320</v>
      </c>
      <c r="I28" s="29"/>
      <c r="J28" s="30">
        <f t="shared" si="2"/>
        <v>0</v>
      </c>
      <c r="K28" s="10"/>
      <c r="L28" s="16"/>
    </row>
    <row r="29" spans="2:12" s="1" customFormat="1" ht="22.8" x14ac:dyDescent="0.2">
      <c r="B29" s="14"/>
      <c r="C29" s="39" t="s">
        <v>528</v>
      </c>
      <c r="D29" s="39" t="s">
        <v>284</v>
      </c>
      <c r="E29" s="40" t="s">
        <v>1331</v>
      </c>
      <c r="F29" s="41" t="s">
        <v>1332</v>
      </c>
      <c r="G29" s="42" t="s">
        <v>435</v>
      </c>
      <c r="H29" s="43">
        <v>32</v>
      </c>
      <c r="I29" s="29"/>
      <c r="J29" s="30">
        <f t="shared" si="2"/>
        <v>0</v>
      </c>
      <c r="K29" s="10"/>
      <c r="L29" s="16"/>
    </row>
    <row r="30" spans="2:12" s="1" customFormat="1" ht="11.4" x14ac:dyDescent="0.2">
      <c r="B30" s="14"/>
      <c r="C30" s="5" t="s">
        <v>531</v>
      </c>
      <c r="D30" s="5" t="s">
        <v>288</v>
      </c>
      <c r="E30" s="6" t="s">
        <v>1803</v>
      </c>
      <c r="F30" s="7" t="s">
        <v>1804</v>
      </c>
      <c r="G30" s="8" t="s">
        <v>595</v>
      </c>
      <c r="H30" s="9">
        <v>100</v>
      </c>
      <c r="I30" s="29"/>
      <c r="J30" s="30">
        <f t="shared" si="2"/>
        <v>0</v>
      </c>
      <c r="K30" s="10"/>
      <c r="L30" s="16"/>
    </row>
    <row r="31" spans="2:12" s="1" customFormat="1" ht="11.4" x14ac:dyDescent="0.2">
      <c r="B31" s="14"/>
      <c r="C31" s="5" t="s">
        <v>534</v>
      </c>
      <c r="D31" s="5" t="s">
        <v>288</v>
      </c>
      <c r="E31" s="6" t="s">
        <v>2085</v>
      </c>
      <c r="F31" s="7" t="s">
        <v>2086</v>
      </c>
      <c r="G31" s="8" t="s">
        <v>595</v>
      </c>
      <c r="H31" s="9">
        <v>50</v>
      </c>
      <c r="I31" s="29"/>
      <c r="J31" s="30">
        <f t="shared" si="2"/>
        <v>0</v>
      </c>
      <c r="K31" s="10"/>
      <c r="L31" s="16"/>
    </row>
    <row r="32" spans="2:12" s="1" customFormat="1" ht="22.8" x14ac:dyDescent="0.2">
      <c r="B32" s="14"/>
      <c r="C32" s="39" t="s">
        <v>537</v>
      </c>
      <c r="D32" s="39" t="s">
        <v>284</v>
      </c>
      <c r="E32" s="40" t="s">
        <v>1331</v>
      </c>
      <c r="F32" s="41" t="s">
        <v>1332</v>
      </c>
      <c r="G32" s="42" t="s">
        <v>435</v>
      </c>
      <c r="H32" s="43">
        <v>5</v>
      </c>
      <c r="I32" s="29"/>
      <c r="J32" s="30">
        <f t="shared" si="2"/>
        <v>0</v>
      </c>
      <c r="K32" s="10"/>
      <c r="L32" s="16"/>
    </row>
    <row r="33" spans="2:12" s="20" customFormat="1" ht="25.95" customHeight="1" x14ac:dyDescent="0.25">
      <c r="B33" s="19"/>
      <c r="D33" s="21" t="s">
        <v>283</v>
      </c>
      <c r="E33" s="22" t="s">
        <v>422</v>
      </c>
      <c r="F33" s="22" t="s">
        <v>1467</v>
      </c>
      <c r="I33" s="45"/>
      <c r="J33" s="23"/>
      <c r="K33" s="45"/>
      <c r="L33" s="36"/>
    </row>
    <row r="34" spans="2:12" s="1" customFormat="1" ht="11.4" x14ac:dyDescent="0.2">
      <c r="B34" s="14"/>
      <c r="C34" s="5" t="s">
        <v>540</v>
      </c>
      <c r="D34" s="5" t="s">
        <v>288</v>
      </c>
      <c r="E34" s="6" t="s">
        <v>2087</v>
      </c>
      <c r="F34" s="7" t="s">
        <v>2088</v>
      </c>
      <c r="G34" s="8" t="s">
        <v>595</v>
      </c>
      <c r="H34" s="9">
        <v>452.08</v>
      </c>
      <c r="I34" s="29"/>
      <c r="J34" s="30">
        <f t="shared" ref="J34:J41" si="3">ROUND(I34*H34,2)</f>
        <v>0</v>
      </c>
      <c r="K34" s="10"/>
      <c r="L34" s="16"/>
    </row>
    <row r="35" spans="2:12" s="1" customFormat="1" ht="11.4" x14ac:dyDescent="0.2">
      <c r="B35" s="14"/>
      <c r="C35" s="5" t="s">
        <v>545</v>
      </c>
      <c r="D35" s="5" t="s">
        <v>288</v>
      </c>
      <c r="E35" s="6" t="s">
        <v>1954</v>
      </c>
      <c r="F35" s="7" t="s">
        <v>2089</v>
      </c>
      <c r="G35" s="8" t="s">
        <v>395</v>
      </c>
      <c r="H35" s="9">
        <v>79.099999999999994</v>
      </c>
      <c r="I35" s="29"/>
      <c r="J35" s="30">
        <f t="shared" si="3"/>
        <v>0</v>
      </c>
      <c r="K35" s="10"/>
      <c r="L35" s="16"/>
    </row>
    <row r="36" spans="2:12" s="1" customFormat="1" ht="11.4" x14ac:dyDescent="0.2">
      <c r="B36" s="14"/>
      <c r="C36" s="5" t="s">
        <v>548</v>
      </c>
      <c r="D36" s="5" t="s">
        <v>288</v>
      </c>
      <c r="E36" s="6" t="s">
        <v>2090</v>
      </c>
      <c r="F36" s="7" t="s">
        <v>2091</v>
      </c>
      <c r="G36" s="8" t="s">
        <v>395</v>
      </c>
      <c r="H36" s="9">
        <v>117.63</v>
      </c>
      <c r="I36" s="29"/>
      <c r="J36" s="30">
        <f t="shared" si="3"/>
        <v>0</v>
      </c>
      <c r="K36" s="10"/>
      <c r="L36" s="16"/>
    </row>
    <row r="37" spans="2:12" s="1" customFormat="1" ht="11.4" x14ac:dyDescent="0.2">
      <c r="B37" s="14"/>
      <c r="C37" s="5" t="s">
        <v>551</v>
      </c>
      <c r="D37" s="5" t="s">
        <v>288</v>
      </c>
      <c r="E37" s="6" t="s">
        <v>1956</v>
      </c>
      <c r="F37" s="7" t="s">
        <v>2092</v>
      </c>
      <c r="G37" s="8" t="s">
        <v>595</v>
      </c>
      <c r="H37" s="9">
        <v>34.082999999999998</v>
      </c>
      <c r="I37" s="29"/>
      <c r="J37" s="30">
        <f t="shared" si="3"/>
        <v>0</v>
      </c>
      <c r="K37" s="10"/>
      <c r="L37" s="16"/>
    </row>
    <row r="38" spans="2:12" s="1" customFormat="1" ht="11.4" x14ac:dyDescent="0.2">
      <c r="B38" s="14"/>
      <c r="C38" s="5" t="s">
        <v>554</v>
      </c>
      <c r="D38" s="5" t="s">
        <v>288</v>
      </c>
      <c r="E38" s="6" t="s">
        <v>1958</v>
      </c>
      <c r="F38" s="7" t="s">
        <v>2093</v>
      </c>
      <c r="G38" s="8" t="s">
        <v>595</v>
      </c>
      <c r="H38" s="9">
        <v>34.082999999999998</v>
      </c>
      <c r="I38" s="29"/>
      <c r="J38" s="30">
        <f t="shared" si="3"/>
        <v>0</v>
      </c>
      <c r="K38" s="10"/>
      <c r="L38" s="16"/>
    </row>
    <row r="39" spans="2:12" s="1" customFormat="1" ht="11.4" x14ac:dyDescent="0.2">
      <c r="B39" s="14"/>
      <c r="C39" s="5" t="s">
        <v>557</v>
      </c>
      <c r="D39" s="5" t="s">
        <v>288</v>
      </c>
      <c r="E39" s="6" t="s">
        <v>2094</v>
      </c>
      <c r="F39" s="7" t="s">
        <v>2095</v>
      </c>
      <c r="G39" s="8" t="s">
        <v>435</v>
      </c>
      <c r="H39" s="9">
        <v>6.24</v>
      </c>
      <c r="I39" s="29"/>
      <c r="J39" s="30">
        <f t="shared" si="3"/>
        <v>0</v>
      </c>
      <c r="K39" s="10"/>
      <c r="L39" s="16"/>
    </row>
    <row r="40" spans="2:12" s="1" customFormat="1" ht="11.4" x14ac:dyDescent="0.2">
      <c r="B40" s="14"/>
      <c r="C40" s="5" t="s">
        <v>623</v>
      </c>
      <c r="D40" s="5" t="s">
        <v>288</v>
      </c>
      <c r="E40" s="6" t="s">
        <v>1480</v>
      </c>
      <c r="F40" s="7" t="s">
        <v>2096</v>
      </c>
      <c r="G40" s="8" t="s">
        <v>595</v>
      </c>
      <c r="H40" s="9">
        <v>240</v>
      </c>
      <c r="I40" s="29"/>
      <c r="J40" s="30">
        <f t="shared" si="3"/>
        <v>0</v>
      </c>
      <c r="K40" s="10"/>
      <c r="L40" s="16"/>
    </row>
    <row r="41" spans="2:12" s="1" customFormat="1" ht="22.8" x14ac:dyDescent="0.2">
      <c r="B41" s="14"/>
      <c r="C41" s="39" t="s">
        <v>626</v>
      </c>
      <c r="D41" s="39" t="s">
        <v>284</v>
      </c>
      <c r="E41" s="40" t="s">
        <v>2097</v>
      </c>
      <c r="F41" s="41" t="s">
        <v>2098</v>
      </c>
      <c r="G41" s="42" t="s">
        <v>595</v>
      </c>
      <c r="H41" s="43">
        <v>264</v>
      </c>
      <c r="I41" s="29"/>
      <c r="J41" s="30">
        <f t="shared" si="3"/>
        <v>0</v>
      </c>
      <c r="K41" s="10"/>
      <c r="L41" s="16"/>
    </row>
    <row r="42" spans="2:12" s="20" customFormat="1" ht="25.95" customHeight="1" x14ac:dyDescent="0.25">
      <c r="B42" s="19"/>
      <c r="D42" s="21" t="s">
        <v>283</v>
      </c>
      <c r="E42" s="22" t="s">
        <v>443</v>
      </c>
      <c r="F42" s="22" t="s">
        <v>562</v>
      </c>
      <c r="I42" s="45"/>
      <c r="J42" s="23"/>
      <c r="K42" s="45"/>
      <c r="L42" s="36"/>
    </row>
    <row r="43" spans="2:12" s="1" customFormat="1" ht="11.4" x14ac:dyDescent="0.2">
      <c r="B43" s="14"/>
      <c r="C43" s="5" t="s">
        <v>629</v>
      </c>
      <c r="D43" s="5" t="s">
        <v>288</v>
      </c>
      <c r="E43" s="6" t="s">
        <v>2099</v>
      </c>
      <c r="F43" s="7" t="s">
        <v>2100</v>
      </c>
      <c r="G43" s="8" t="s">
        <v>595</v>
      </c>
      <c r="H43" s="9">
        <v>589.03</v>
      </c>
      <c r="I43" s="29"/>
      <c r="J43" s="30">
        <f t="shared" ref="J43:J48" si="4">ROUND(I43*H43,2)</f>
        <v>0</v>
      </c>
      <c r="K43" s="10"/>
      <c r="L43" s="16"/>
    </row>
    <row r="44" spans="2:12" s="1" customFormat="1" ht="11.4" x14ac:dyDescent="0.2">
      <c r="B44" s="14"/>
      <c r="C44" s="5" t="s">
        <v>633</v>
      </c>
      <c r="D44" s="5" t="s">
        <v>288</v>
      </c>
      <c r="E44" s="6" t="s">
        <v>2101</v>
      </c>
      <c r="F44" s="7" t="s">
        <v>2102</v>
      </c>
      <c r="G44" s="8" t="s">
        <v>395</v>
      </c>
      <c r="H44" s="9">
        <v>408.57299999999998</v>
      </c>
      <c r="I44" s="29"/>
      <c r="J44" s="30">
        <f t="shared" si="4"/>
        <v>0</v>
      </c>
      <c r="K44" s="10"/>
      <c r="L44" s="16"/>
    </row>
    <row r="45" spans="2:12" s="1" customFormat="1" ht="11.4" x14ac:dyDescent="0.2">
      <c r="B45" s="14"/>
      <c r="C45" s="5" t="s">
        <v>636</v>
      </c>
      <c r="D45" s="5" t="s">
        <v>288</v>
      </c>
      <c r="E45" s="6" t="s">
        <v>2103</v>
      </c>
      <c r="F45" s="7" t="s">
        <v>2104</v>
      </c>
      <c r="G45" s="8" t="s">
        <v>595</v>
      </c>
      <c r="H45" s="9">
        <v>692.88</v>
      </c>
      <c r="I45" s="29"/>
      <c r="J45" s="30">
        <f t="shared" si="4"/>
        <v>0</v>
      </c>
      <c r="K45" s="10"/>
      <c r="L45" s="16"/>
    </row>
    <row r="46" spans="2:12" s="1" customFormat="1" ht="11.4" x14ac:dyDescent="0.2">
      <c r="B46" s="14"/>
      <c r="C46" s="5" t="s">
        <v>639</v>
      </c>
      <c r="D46" s="5" t="s">
        <v>288</v>
      </c>
      <c r="E46" s="6" t="s">
        <v>2105</v>
      </c>
      <c r="F46" s="7" t="s">
        <v>2106</v>
      </c>
      <c r="G46" s="8" t="s">
        <v>595</v>
      </c>
      <c r="H46" s="9">
        <v>1366.65</v>
      </c>
      <c r="I46" s="29"/>
      <c r="J46" s="30">
        <f t="shared" si="4"/>
        <v>0</v>
      </c>
      <c r="K46" s="10"/>
      <c r="L46" s="16"/>
    </row>
    <row r="47" spans="2:12" s="1" customFormat="1" ht="11.4" x14ac:dyDescent="0.2">
      <c r="B47" s="14"/>
      <c r="C47" s="5" t="s">
        <v>642</v>
      </c>
      <c r="D47" s="5" t="s">
        <v>288</v>
      </c>
      <c r="E47" s="6" t="s">
        <v>2107</v>
      </c>
      <c r="F47" s="7" t="s">
        <v>2108</v>
      </c>
      <c r="G47" s="8" t="s">
        <v>595</v>
      </c>
      <c r="H47" s="9">
        <v>1366.65</v>
      </c>
      <c r="I47" s="29"/>
      <c r="J47" s="30">
        <f t="shared" si="4"/>
        <v>0</v>
      </c>
      <c r="K47" s="10"/>
      <c r="L47" s="16"/>
    </row>
    <row r="48" spans="2:12" s="1" customFormat="1" ht="11.4" x14ac:dyDescent="0.2">
      <c r="B48" s="14"/>
      <c r="C48" s="5" t="s">
        <v>645</v>
      </c>
      <c r="D48" s="5" t="s">
        <v>288</v>
      </c>
      <c r="E48" s="6" t="s">
        <v>2109</v>
      </c>
      <c r="F48" s="7" t="s">
        <v>2110</v>
      </c>
      <c r="G48" s="8" t="s">
        <v>435</v>
      </c>
      <c r="H48" s="9">
        <v>69.61</v>
      </c>
      <c r="I48" s="29"/>
      <c r="J48" s="30">
        <f t="shared" si="4"/>
        <v>0</v>
      </c>
      <c r="K48" s="10"/>
      <c r="L48" s="16"/>
    </row>
    <row r="49" spans="2:12" s="20" customFormat="1" ht="25.95" customHeight="1" x14ac:dyDescent="0.25">
      <c r="B49" s="19"/>
      <c r="D49" s="21" t="s">
        <v>283</v>
      </c>
      <c r="E49" s="22" t="s">
        <v>459</v>
      </c>
      <c r="F49" s="22" t="s">
        <v>1592</v>
      </c>
      <c r="I49" s="45"/>
      <c r="J49" s="23"/>
      <c r="K49" s="45"/>
      <c r="L49" s="36"/>
    </row>
    <row r="50" spans="2:12" s="1" customFormat="1" ht="11.4" x14ac:dyDescent="0.2">
      <c r="B50" s="14"/>
      <c r="C50" s="5" t="s">
        <v>648</v>
      </c>
      <c r="D50" s="5" t="s">
        <v>288</v>
      </c>
      <c r="E50" s="6" t="s">
        <v>2111</v>
      </c>
      <c r="F50" s="7" t="s">
        <v>2112</v>
      </c>
      <c r="G50" s="8" t="s">
        <v>595</v>
      </c>
      <c r="H50" s="9">
        <v>38.43</v>
      </c>
      <c r="I50" s="29"/>
      <c r="J50" s="30">
        <f t="shared" ref="J50:J58" si="5">ROUND(I50*H50,2)</f>
        <v>0</v>
      </c>
      <c r="K50" s="10"/>
      <c r="L50" s="16"/>
    </row>
    <row r="51" spans="2:12" s="1" customFormat="1" ht="11.4" x14ac:dyDescent="0.2">
      <c r="B51" s="14"/>
      <c r="C51" s="5" t="s">
        <v>651</v>
      </c>
      <c r="D51" s="5" t="s">
        <v>288</v>
      </c>
      <c r="E51" s="6" t="s">
        <v>2113</v>
      </c>
      <c r="F51" s="7" t="s">
        <v>2114</v>
      </c>
      <c r="G51" s="8" t="s">
        <v>595</v>
      </c>
      <c r="H51" s="9">
        <v>38.43</v>
      </c>
      <c r="I51" s="29"/>
      <c r="J51" s="30">
        <f t="shared" si="5"/>
        <v>0</v>
      </c>
      <c r="K51" s="10"/>
      <c r="L51" s="16"/>
    </row>
    <row r="52" spans="2:12" s="1" customFormat="1" ht="11.4" x14ac:dyDescent="0.2">
      <c r="B52" s="14"/>
      <c r="C52" s="5" t="s">
        <v>654</v>
      </c>
      <c r="D52" s="5" t="s">
        <v>288</v>
      </c>
      <c r="E52" s="6" t="s">
        <v>2115</v>
      </c>
      <c r="F52" s="7" t="s">
        <v>2116</v>
      </c>
      <c r="G52" s="8" t="s">
        <v>595</v>
      </c>
      <c r="H52" s="9">
        <v>38.43</v>
      </c>
      <c r="I52" s="29"/>
      <c r="J52" s="30">
        <f t="shared" si="5"/>
        <v>0</v>
      </c>
      <c r="K52" s="10"/>
      <c r="L52" s="16"/>
    </row>
    <row r="53" spans="2:12" s="1" customFormat="1" ht="11.4" x14ac:dyDescent="0.2">
      <c r="B53" s="14"/>
      <c r="C53" s="5" t="s">
        <v>657</v>
      </c>
      <c r="D53" s="5" t="s">
        <v>288</v>
      </c>
      <c r="E53" s="6" t="s">
        <v>2117</v>
      </c>
      <c r="F53" s="7" t="s">
        <v>2118</v>
      </c>
      <c r="G53" s="8" t="s">
        <v>595</v>
      </c>
      <c r="H53" s="9">
        <v>38.43</v>
      </c>
      <c r="I53" s="29"/>
      <c r="J53" s="30">
        <f t="shared" si="5"/>
        <v>0</v>
      </c>
      <c r="K53" s="10"/>
      <c r="L53" s="16"/>
    </row>
    <row r="54" spans="2:12" s="1" customFormat="1" ht="22.8" x14ac:dyDescent="0.2">
      <c r="B54" s="14"/>
      <c r="C54" s="5" t="s">
        <v>660</v>
      </c>
      <c r="D54" s="5" t="s">
        <v>288</v>
      </c>
      <c r="E54" s="6" t="s">
        <v>2119</v>
      </c>
      <c r="F54" s="7" t="s">
        <v>2120</v>
      </c>
      <c r="G54" s="8" t="s">
        <v>595</v>
      </c>
      <c r="H54" s="9">
        <v>23.14</v>
      </c>
      <c r="I54" s="29"/>
      <c r="J54" s="30">
        <f t="shared" si="5"/>
        <v>0</v>
      </c>
      <c r="K54" s="10"/>
      <c r="L54" s="16"/>
    </row>
    <row r="55" spans="2:12" s="1" customFormat="1" ht="22.8" x14ac:dyDescent="0.2">
      <c r="B55" s="14"/>
      <c r="C55" s="39" t="s">
        <v>663</v>
      </c>
      <c r="D55" s="39" t="s">
        <v>284</v>
      </c>
      <c r="E55" s="40" t="s">
        <v>2121</v>
      </c>
      <c r="F55" s="41" t="s">
        <v>2122</v>
      </c>
      <c r="G55" s="42" t="s">
        <v>595</v>
      </c>
      <c r="H55" s="43">
        <v>24.297000000000001</v>
      </c>
      <c r="I55" s="29"/>
      <c r="J55" s="30">
        <f t="shared" si="5"/>
        <v>0</v>
      </c>
      <c r="K55" s="10"/>
      <c r="L55" s="16"/>
    </row>
    <row r="56" spans="2:12" s="1" customFormat="1" ht="11.4" x14ac:dyDescent="0.2">
      <c r="B56" s="14"/>
      <c r="C56" s="5" t="s">
        <v>666</v>
      </c>
      <c r="D56" s="5" t="s">
        <v>288</v>
      </c>
      <c r="E56" s="6" t="s">
        <v>2123</v>
      </c>
      <c r="F56" s="7" t="s">
        <v>2124</v>
      </c>
      <c r="G56" s="8" t="s">
        <v>395</v>
      </c>
      <c r="H56" s="9">
        <v>8.6310000000000002</v>
      </c>
      <c r="I56" s="29"/>
      <c r="J56" s="30">
        <f t="shared" si="5"/>
        <v>0</v>
      </c>
      <c r="K56" s="10"/>
      <c r="L56" s="16"/>
    </row>
    <row r="57" spans="2:12" s="1" customFormat="1" ht="11.4" x14ac:dyDescent="0.2">
      <c r="B57" s="14"/>
      <c r="C57" s="5" t="s">
        <v>669</v>
      </c>
      <c r="D57" s="5" t="s">
        <v>288</v>
      </c>
      <c r="E57" s="6" t="s">
        <v>2125</v>
      </c>
      <c r="F57" s="7" t="s">
        <v>2126</v>
      </c>
      <c r="G57" s="8" t="s">
        <v>595</v>
      </c>
      <c r="H57" s="9">
        <v>20.581</v>
      </c>
      <c r="I57" s="29"/>
      <c r="J57" s="30">
        <f t="shared" si="5"/>
        <v>0</v>
      </c>
      <c r="K57" s="10"/>
      <c r="L57" s="16"/>
    </row>
    <row r="58" spans="2:12" s="1" customFormat="1" ht="11.4" x14ac:dyDescent="0.2">
      <c r="B58" s="14"/>
      <c r="C58" s="5" t="s">
        <v>673</v>
      </c>
      <c r="D58" s="5" t="s">
        <v>288</v>
      </c>
      <c r="E58" s="6" t="s">
        <v>2127</v>
      </c>
      <c r="F58" s="7" t="s">
        <v>2128</v>
      </c>
      <c r="G58" s="8" t="s">
        <v>595</v>
      </c>
      <c r="H58" s="9">
        <v>20.581</v>
      </c>
      <c r="I58" s="29"/>
      <c r="J58" s="30">
        <f t="shared" si="5"/>
        <v>0</v>
      </c>
      <c r="K58" s="10"/>
      <c r="L58" s="16"/>
    </row>
    <row r="59" spans="2:12" s="20" customFormat="1" ht="25.95" customHeight="1" x14ac:dyDescent="0.25">
      <c r="B59" s="19"/>
      <c r="D59" s="21" t="s">
        <v>283</v>
      </c>
      <c r="E59" s="22" t="s">
        <v>492</v>
      </c>
      <c r="F59" s="22" t="s">
        <v>2129</v>
      </c>
      <c r="I59" s="45"/>
      <c r="J59" s="23"/>
      <c r="K59" s="45"/>
      <c r="L59" s="36"/>
    </row>
    <row r="60" spans="2:12" s="1" customFormat="1" ht="11.4" x14ac:dyDescent="0.2">
      <c r="B60" s="14"/>
      <c r="C60" s="5" t="s">
        <v>676</v>
      </c>
      <c r="D60" s="5" t="s">
        <v>288</v>
      </c>
      <c r="E60" s="6" t="s">
        <v>2130</v>
      </c>
      <c r="F60" s="7" t="s">
        <v>2131</v>
      </c>
      <c r="G60" s="8" t="s">
        <v>595</v>
      </c>
      <c r="H60" s="9">
        <v>692.88</v>
      </c>
      <c r="I60" s="29"/>
      <c r="J60" s="30">
        <f>ROUND(I60*H60,2)</f>
        <v>0</v>
      </c>
      <c r="K60" s="10"/>
      <c r="L60" s="16"/>
    </row>
    <row r="61" spans="2:12" s="1" customFormat="1" ht="11.4" x14ac:dyDescent="0.2">
      <c r="B61" s="14"/>
      <c r="C61" s="5" t="s">
        <v>679</v>
      </c>
      <c r="D61" s="5" t="s">
        <v>288</v>
      </c>
      <c r="E61" s="6" t="s">
        <v>2132</v>
      </c>
      <c r="F61" s="7" t="s">
        <v>2133</v>
      </c>
      <c r="G61" s="8" t="s">
        <v>395</v>
      </c>
      <c r="H61" s="9">
        <v>1.343</v>
      </c>
      <c r="I61" s="29"/>
      <c r="J61" s="30">
        <f>ROUND(I61*H61,2)</f>
        <v>0</v>
      </c>
      <c r="K61" s="10"/>
      <c r="L61" s="16"/>
    </row>
    <row r="62" spans="2:12" s="1" customFormat="1" ht="11.4" x14ac:dyDescent="0.2">
      <c r="B62" s="14"/>
      <c r="C62" s="5" t="s">
        <v>682</v>
      </c>
      <c r="D62" s="5" t="s">
        <v>288</v>
      </c>
      <c r="E62" s="6" t="s">
        <v>2134</v>
      </c>
      <c r="F62" s="7" t="s">
        <v>2135</v>
      </c>
      <c r="G62" s="8" t="s">
        <v>395</v>
      </c>
      <c r="H62" s="9">
        <v>25.079000000000001</v>
      </c>
      <c r="I62" s="29"/>
      <c r="J62" s="30">
        <f>ROUND(I62*H62,2)</f>
        <v>0</v>
      </c>
      <c r="K62" s="10"/>
      <c r="L62" s="16"/>
    </row>
    <row r="63" spans="2:12" s="1" customFormat="1" ht="22.8" x14ac:dyDescent="0.2">
      <c r="B63" s="14"/>
      <c r="C63" s="5" t="s">
        <v>685</v>
      </c>
      <c r="D63" s="5" t="s">
        <v>288</v>
      </c>
      <c r="E63" s="6" t="s">
        <v>2136</v>
      </c>
      <c r="F63" s="7" t="s">
        <v>2137</v>
      </c>
      <c r="G63" s="8" t="s">
        <v>395</v>
      </c>
      <c r="H63" s="9">
        <v>69.962000000000003</v>
      </c>
      <c r="I63" s="29"/>
      <c r="J63" s="30">
        <f>ROUND(I63*H63,2)</f>
        <v>0</v>
      </c>
      <c r="K63" s="10"/>
      <c r="L63" s="16"/>
    </row>
    <row r="64" spans="2:12" s="1" customFormat="1" ht="11.4" x14ac:dyDescent="0.2">
      <c r="B64" s="14"/>
      <c r="C64" s="5" t="s">
        <v>688</v>
      </c>
      <c r="D64" s="5" t="s">
        <v>288</v>
      </c>
      <c r="E64" s="6" t="s">
        <v>2138</v>
      </c>
      <c r="F64" s="7" t="s">
        <v>2139</v>
      </c>
      <c r="G64" s="8" t="s">
        <v>595</v>
      </c>
      <c r="H64" s="9">
        <v>501.58</v>
      </c>
      <c r="I64" s="29"/>
      <c r="J64" s="30">
        <f>ROUND(I64*H64,2)</f>
        <v>0</v>
      </c>
      <c r="K64" s="10"/>
      <c r="L64" s="16"/>
    </row>
    <row r="65" spans="2:12" s="20" customFormat="1" ht="25.95" customHeight="1" x14ac:dyDescent="0.25">
      <c r="B65" s="19"/>
      <c r="D65" s="21" t="s">
        <v>283</v>
      </c>
      <c r="E65" s="22" t="s">
        <v>498</v>
      </c>
      <c r="F65" s="22" t="s">
        <v>1522</v>
      </c>
      <c r="I65" s="45"/>
      <c r="J65" s="23"/>
      <c r="K65" s="45"/>
      <c r="L65" s="36"/>
    </row>
    <row r="66" spans="2:12" s="1" customFormat="1" ht="11.4" x14ac:dyDescent="0.2">
      <c r="B66" s="14"/>
      <c r="C66" s="5" t="s">
        <v>691</v>
      </c>
      <c r="D66" s="5" t="s">
        <v>288</v>
      </c>
      <c r="E66" s="6" t="s">
        <v>2140</v>
      </c>
      <c r="F66" s="7" t="s">
        <v>2141</v>
      </c>
      <c r="G66" s="8" t="s">
        <v>291</v>
      </c>
      <c r="H66" s="9">
        <v>7</v>
      </c>
      <c r="I66" s="29"/>
      <c r="J66" s="30">
        <f t="shared" ref="J66:J73" si="6">ROUND(I66*H66,2)</f>
        <v>0</v>
      </c>
      <c r="K66" s="10"/>
      <c r="L66" s="16"/>
    </row>
    <row r="67" spans="2:12" s="1" customFormat="1" ht="11.4" x14ac:dyDescent="0.2">
      <c r="B67" s="14"/>
      <c r="C67" s="5" t="s">
        <v>694</v>
      </c>
      <c r="D67" s="5" t="s">
        <v>288</v>
      </c>
      <c r="E67" s="6" t="s">
        <v>2142</v>
      </c>
      <c r="F67" s="7" t="s">
        <v>2143</v>
      </c>
      <c r="G67" s="8" t="s">
        <v>314</v>
      </c>
      <c r="H67" s="9">
        <v>2</v>
      </c>
      <c r="I67" s="29"/>
      <c r="J67" s="30">
        <f t="shared" si="6"/>
        <v>0</v>
      </c>
      <c r="K67" s="10"/>
      <c r="L67" s="16"/>
    </row>
    <row r="68" spans="2:12" s="1" customFormat="1" ht="22.8" x14ac:dyDescent="0.2">
      <c r="B68" s="14"/>
      <c r="C68" s="39" t="s">
        <v>697</v>
      </c>
      <c r="D68" s="39" t="s">
        <v>284</v>
      </c>
      <c r="E68" s="40" t="s">
        <v>2144</v>
      </c>
      <c r="F68" s="41" t="s">
        <v>2145</v>
      </c>
      <c r="G68" s="42" t="s">
        <v>314</v>
      </c>
      <c r="H68" s="43">
        <v>10</v>
      </c>
      <c r="I68" s="29"/>
      <c r="J68" s="30">
        <f t="shared" si="6"/>
        <v>0</v>
      </c>
      <c r="K68" s="10"/>
      <c r="L68" s="16"/>
    </row>
    <row r="69" spans="2:12" s="1" customFormat="1" ht="22.8" x14ac:dyDescent="0.2">
      <c r="B69" s="14"/>
      <c r="C69" s="39" t="s">
        <v>700</v>
      </c>
      <c r="D69" s="39" t="s">
        <v>284</v>
      </c>
      <c r="E69" s="40" t="s">
        <v>2146</v>
      </c>
      <c r="F69" s="41" t="s">
        <v>2147</v>
      </c>
      <c r="G69" s="42" t="s">
        <v>314</v>
      </c>
      <c r="H69" s="43">
        <v>2</v>
      </c>
      <c r="I69" s="29"/>
      <c r="J69" s="30">
        <f t="shared" si="6"/>
        <v>0</v>
      </c>
      <c r="K69" s="10"/>
      <c r="L69" s="16"/>
    </row>
    <row r="70" spans="2:12" s="1" customFormat="1" ht="22.8" x14ac:dyDescent="0.2">
      <c r="B70" s="14"/>
      <c r="C70" s="39" t="s">
        <v>703</v>
      </c>
      <c r="D70" s="39" t="s">
        <v>284</v>
      </c>
      <c r="E70" s="40" t="s">
        <v>2148</v>
      </c>
      <c r="F70" s="41" t="s">
        <v>2149</v>
      </c>
      <c r="G70" s="42" t="s">
        <v>314</v>
      </c>
      <c r="H70" s="43">
        <v>2</v>
      </c>
      <c r="I70" s="29"/>
      <c r="J70" s="30">
        <f t="shared" si="6"/>
        <v>0</v>
      </c>
      <c r="K70" s="10"/>
      <c r="L70" s="16"/>
    </row>
    <row r="71" spans="2:12" s="1" customFormat="1" ht="11.4" x14ac:dyDescent="0.2">
      <c r="B71" s="14"/>
      <c r="C71" s="5" t="s">
        <v>706</v>
      </c>
      <c r="D71" s="5" t="s">
        <v>288</v>
      </c>
      <c r="E71" s="6" t="s">
        <v>2150</v>
      </c>
      <c r="F71" s="7" t="s">
        <v>2151</v>
      </c>
      <c r="G71" s="8" t="s">
        <v>314</v>
      </c>
      <c r="H71" s="9">
        <v>4</v>
      </c>
      <c r="I71" s="29"/>
      <c r="J71" s="30">
        <f t="shared" si="6"/>
        <v>0</v>
      </c>
      <c r="K71" s="10"/>
      <c r="L71" s="16"/>
    </row>
    <row r="72" spans="2:12" s="1" customFormat="1" ht="22.8" x14ac:dyDescent="0.2">
      <c r="B72" s="14"/>
      <c r="C72" s="39" t="s">
        <v>709</v>
      </c>
      <c r="D72" s="39" t="s">
        <v>284</v>
      </c>
      <c r="E72" s="40" t="s">
        <v>2152</v>
      </c>
      <c r="F72" s="41" t="s">
        <v>2153</v>
      </c>
      <c r="G72" s="42" t="s">
        <v>314</v>
      </c>
      <c r="H72" s="43">
        <v>2</v>
      </c>
      <c r="I72" s="29"/>
      <c r="J72" s="30">
        <f t="shared" si="6"/>
        <v>0</v>
      </c>
      <c r="K72" s="10"/>
      <c r="L72" s="16"/>
    </row>
    <row r="73" spans="2:12" s="1" customFormat="1" ht="22.8" x14ac:dyDescent="0.2">
      <c r="B73" s="14"/>
      <c r="C73" s="39" t="s">
        <v>833</v>
      </c>
      <c r="D73" s="39" t="s">
        <v>284</v>
      </c>
      <c r="E73" s="40" t="s">
        <v>2154</v>
      </c>
      <c r="F73" s="41" t="s">
        <v>2155</v>
      </c>
      <c r="G73" s="42" t="s">
        <v>314</v>
      </c>
      <c r="H73" s="43">
        <v>2</v>
      </c>
      <c r="I73" s="29"/>
      <c r="J73" s="30">
        <f t="shared" si="6"/>
        <v>0</v>
      </c>
      <c r="K73" s="10"/>
      <c r="L73" s="16"/>
    </row>
    <row r="74" spans="2:12" s="20" customFormat="1" ht="25.95" customHeight="1" x14ac:dyDescent="0.25">
      <c r="B74" s="19"/>
      <c r="D74" s="21" t="s">
        <v>283</v>
      </c>
      <c r="E74" s="22" t="s">
        <v>441</v>
      </c>
      <c r="F74" s="22" t="s">
        <v>442</v>
      </c>
      <c r="I74" s="45"/>
      <c r="J74" s="23"/>
      <c r="K74" s="45"/>
      <c r="L74" s="36"/>
    </row>
    <row r="75" spans="2:12" s="1" customFormat="1" ht="11.4" x14ac:dyDescent="0.2">
      <c r="B75" s="14"/>
      <c r="C75" s="5" t="s">
        <v>834</v>
      </c>
      <c r="D75" s="5" t="s">
        <v>288</v>
      </c>
      <c r="E75" s="6" t="s">
        <v>2156</v>
      </c>
      <c r="F75" s="7" t="s">
        <v>2157</v>
      </c>
      <c r="G75" s="8" t="s">
        <v>291</v>
      </c>
      <c r="H75" s="9">
        <v>21</v>
      </c>
      <c r="I75" s="29"/>
      <c r="J75" s="30">
        <f t="shared" ref="J75:J92" si="7">ROUND(I75*H75,2)</f>
        <v>0</v>
      </c>
      <c r="K75" s="10"/>
      <c r="L75" s="16"/>
    </row>
    <row r="76" spans="2:12" s="1" customFormat="1" ht="11.4" x14ac:dyDescent="0.2">
      <c r="B76" s="14"/>
      <c r="C76" s="5" t="s">
        <v>837</v>
      </c>
      <c r="D76" s="5" t="s">
        <v>288</v>
      </c>
      <c r="E76" s="6" t="s">
        <v>2158</v>
      </c>
      <c r="F76" s="7" t="s">
        <v>2159</v>
      </c>
      <c r="G76" s="8" t="s">
        <v>314</v>
      </c>
      <c r="H76" s="9">
        <v>14</v>
      </c>
      <c r="I76" s="29"/>
      <c r="J76" s="30">
        <f t="shared" si="7"/>
        <v>0</v>
      </c>
      <c r="K76" s="10"/>
      <c r="L76" s="16"/>
    </row>
    <row r="77" spans="2:12" s="1" customFormat="1" ht="11.4" x14ac:dyDescent="0.2">
      <c r="B77" s="14"/>
      <c r="C77" s="5" t="s">
        <v>841</v>
      </c>
      <c r="D77" s="5" t="s">
        <v>288</v>
      </c>
      <c r="E77" s="6" t="s">
        <v>2160</v>
      </c>
      <c r="F77" s="7" t="s">
        <v>2161</v>
      </c>
      <c r="G77" s="8" t="s">
        <v>314</v>
      </c>
      <c r="H77" s="9">
        <v>72</v>
      </c>
      <c r="I77" s="29"/>
      <c r="J77" s="30">
        <f t="shared" si="7"/>
        <v>0</v>
      </c>
      <c r="K77" s="10"/>
      <c r="L77" s="16"/>
    </row>
    <row r="78" spans="2:12" s="1" customFormat="1" ht="11.4" x14ac:dyDescent="0.2">
      <c r="B78" s="14"/>
      <c r="C78" s="5" t="s">
        <v>844</v>
      </c>
      <c r="D78" s="5" t="s">
        <v>288</v>
      </c>
      <c r="E78" s="6" t="s">
        <v>2162</v>
      </c>
      <c r="F78" s="7" t="s">
        <v>2163</v>
      </c>
      <c r="G78" s="8" t="s">
        <v>291</v>
      </c>
      <c r="H78" s="9">
        <v>60</v>
      </c>
      <c r="I78" s="29"/>
      <c r="J78" s="30">
        <f t="shared" si="7"/>
        <v>0</v>
      </c>
      <c r="K78" s="10"/>
      <c r="L78" s="16"/>
    </row>
    <row r="79" spans="2:12" s="1" customFormat="1" ht="22.8" x14ac:dyDescent="0.2">
      <c r="B79" s="14"/>
      <c r="C79" s="39" t="s">
        <v>846</v>
      </c>
      <c r="D79" s="39" t="s">
        <v>284</v>
      </c>
      <c r="E79" s="40" t="s">
        <v>2164</v>
      </c>
      <c r="F79" s="41" t="s">
        <v>2165</v>
      </c>
      <c r="G79" s="42" t="s">
        <v>291</v>
      </c>
      <c r="H79" s="43">
        <v>63</v>
      </c>
      <c r="I79" s="29"/>
      <c r="J79" s="30">
        <f t="shared" si="7"/>
        <v>0</v>
      </c>
      <c r="K79" s="10"/>
      <c r="L79" s="16"/>
    </row>
    <row r="80" spans="2:12" s="1" customFormat="1" ht="11.4" x14ac:dyDescent="0.2">
      <c r="B80" s="14"/>
      <c r="C80" s="5" t="s">
        <v>849</v>
      </c>
      <c r="D80" s="5" t="s">
        <v>288</v>
      </c>
      <c r="E80" s="6" t="s">
        <v>2166</v>
      </c>
      <c r="F80" s="7" t="s">
        <v>2167</v>
      </c>
      <c r="G80" s="8" t="s">
        <v>291</v>
      </c>
      <c r="H80" s="9">
        <v>15</v>
      </c>
      <c r="I80" s="29"/>
      <c r="J80" s="30">
        <f t="shared" si="7"/>
        <v>0</v>
      </c>
      <c r="K80" s="10"/>
      <c r="L80" s="16"/>
    </row>
    <row r="81" spans="2:12" s="1" customFormat="1" ht="22.8" x14ac:dyDescent="0.2">
      <c r="B81" s="14"/>
      <c r="C81" s="39" t="s">
        <v>852</v>
      </c>
      <c r="D81" s="39" t="s">
        <v>284</v>
      </c>
      <c r="E81" s="40" t="s">
        <v>2168</v>
      </c>
      <c r="F81" s="41" t="s">
        <v>2169</v>
      </c>
      <c r="G81" s="42" t="s">
        <v>291</v>
      </c>
      <c r="H81" s="43">
        <v>30</v>
      </c>
      <c r="I81" s="29"/>
      <c r="J81" s="30">
        <f t="shared" si="7"/>
        <v>0</v>
      </c>
      <c r="K81" s="10"/>
      <c r="L81" s="16"/>
    </row>
    <row r="82" spans="2:12" s="1" customFormat="1" ht="11.4" x14ac:dyDescent="0.2">
      <c r="B82" s="14"/>
      <c r="C82" s="5" t="s">
        <v>855</v>
      </c>
      <c r="D82" s="5" t="s">
        <v>288</v>
      </c>
      <c r="E82" s="6" t="s">
        <v>2170</v>
      </c>
      <c r="F82" s="7" t="s">
        <v>2171</v>
      </c>
      <c r="G82" s="8" t="s">
        <v>291</v>
      </c>
      <c r="H82" s="9">
        <v>35</v>
      </c>
      <c r="I82" s="29"/>
      <c r="J82" s="30">
        <f t="shared" si="7"/>
        <v>0</v>
      </c>
      <c r="K82" s="10"/>
      <c r="L82" s="16"/>
    </row>
    <row r="83" spans="2:12" s="1" customFormat="1" ht="22.8" x14ac:dyDescent="0.2">
      <c r="B83" s="14"/>
      <c r="C83" s="39" t="s">
        <v>858</v>
      </c>
      <c r="D83" s="39" t="s">
        <v>284</v>
      </c>
      <c r="E83" s="40" t="s">
        <v>2172</v>
      </c>
      <c r="F83" s="41" t="s">
        <v>2173</v>
      </c>
      <c r="G83" s="42" t="s">
        <v>435</v>
      </c>
      <c r="H83" s="43">
        <v>0.05</v>
      </c>
      <c r="I83" s="29"/>
      <c r="J83" s="30">
        <f t="shared" si="7"/>
        <v>0</v>
      </c>
      <c r="K83" s="10"/>
      <c r="L83" s="16"/>
    </row>
    <row r="84" spans="2:12" s="1" customFormat="1" ht="11.4" x14ac:dyDescent="0.2">
      <c r="B84" s="14"/>
      <c r="C84" s="5" t="s">
        <v>861</v>
      </c>
      <c r="D84" s="5" t="s">
        <v>288</v>
      </c>
      <c r="E84" s="6" t="s">
        <v>5422</v>
      </c>
      <c r="F84" s="7" t="s">
        <v>5423</v>
      </c>
      <c r="G84" s="8" t="s">
        <v>822</v>
      </c>
      <c r="H84" s="9">
        <v>1</v>
      </c>
      <c r="I84" s="29"/>
      <c r="J84" s="30">
        <f t="shared" si="7"/>
        <v>0</v>
      </c>
      <c r="K84" s="10"/>
      <c r="L84" s="16"/>
    </row>
    <row r="85" spans="2:12" s="1" customFormat="1" ht="11.4" x14ac:dyDescent="0.2">
      <c r="B85" s="14"/>
      <c r="C85" s="5" t="s">
        <v>864</v>
      </c>
      <c r="D85" s="5" t="s">
        <v>288</v>
      </c>
      <c r="E85" s="6" t="s">
        <v>5424</v>
      </c>
      <c r="F85" s="7" t="s">
        <v>5425</v>
      </c>
      <c r="G85" s="8" t="s">
        <v>822</v>
      </c>
      <c r="H85" s="9">
        <v>1</v>
      </c>
      <c r="I85" s="29"/>
      <c r="J85" s="30">
        <f t="shared" si="7"/>
        <v>0</v>
      </c>
      <c r="K85" s="10"/>
      <c r="L85" s="16"/>
    </row>
    <row r="86" spans="2:12" s="1" customFormat="1" ht="11.4" x14ac:dyDescent="0.2">
      <c r="B86" s="14"/>
      <c r="C86" s="5" t="s">
        <v>865</v>
      </c>
      <c r="D86" s="5" t="s">
        <v>288</v>
      </c>
      <c r="E86" s="6" t="s">
        <v>5426</v>
      </c>
      <c r="F86" s="7" t="s">
        <v>5427</v>
      </c>
      <c r="G86" s="8" t="s">
        <v>822</v>
      </c>
      <c r="H86" s="9">
        <v>1</v>
      </c>
      <c r="I86" s="29"/>
      <c r="J86" s="30">
        <f t="shared" si="7"/>
        <v>0</v>
      </c>
      <c r="K86" s="10"/>
      <c r="L86" s="16"/>
    </row>
    <row r="87" spans="2:12" s="1" customFormat="1" ht="11.4" x14ac:dyDescent="0.2">
      <c r="B87" s="14"/>
      <c r="C87" s="5" t="s">
        <v>868</v>
      </c>
      <c r="D87" s="5" t="s">
        <v>288</v>
      </c>
      <c r="E87" s="6" t="s">
        <v>5428</v>
      </c>
      <c r="F87" s="7" t="s">
        <v>5429</v>
      </c>
      <c r="G87" s="8" t="s">
        <v>822</v>
      </c>
      <c r="H87" s="9">
        <v>1</v>
      </c>
      <c r="I87" s="29"/>
      <c r="J87" s="30">
        <f t="shared" si="7"/>
        <v>0</v>
      </c>
      <c r="K87" s="10"/>
      <c r="L87" s="16"/>
    </row>
    <row r="88" spans="2:12" s="1" customFormat="1" ht="11.4" x14ac:dyDescent="0.2">
      <c r="B88" s="14"/>
      <c r="C88" s="5" t="s">
        <v>871</v>
      </c>
      <c r="D88" s="5" t="s">
        <v>288</v>
      </c>
      <c r="E88" s="6" t="s">
        <v>5430</v>
      </c>
      <c r="F88" s="7" t="s">
        <v>5431</v>
      </c>
      <c r="G88" s="8" t="s">
        <v>822</v>
      </c>
      <c r="H88" s="9">
        <v>1</v>
      </c>
      <c r="I88" s="29"/>
      <c r="J88" s="30">
        <f t="shared" si="7"/>
        <v>0</v>
      </c>
      <c r="K88" s="10"/>
      <c r="L88" s="16"/>
    </row>
    <row r="89" spans="2:12" s="1" customFormat="1" ht="11.4" x14ac:dyDescent="0.2">
      <c r="B89" s="14"/>
      <c r="C89" s="5">
        <v>72</v>
      </c>
      <c r="D89" s="5" t="s">
        <v>288</v>
      </c>
      <c r="E89" s="6" t="s">
        <v>2174</v>
      </c>
      <c r="F89" s="7" t="s">
        <v>2175</v>
      </c>
      <c r="G89" s="8" t="s">
        <v>291</v>
      </c>
      <c r="H89" s="9">
        <v>18.600000000000001</v>
      </c>
      <c r="I89" s="29"/>
      <c r="J89" s="30">
        <f t="shared" si="7"/>
        <v>0</v>
      </c>
      <c r="K89" s="10"/>
      <c r="L89" s="16"/>
    </row>
    <row r="90" spans="2:12" s="1" customFormat="1" ht="11.4" x14ac:dyDescent="0.2">
      <c r="B90" s="14"/>
      <c r="C90" s="39">
        <v>73</v>
      </c>
      <c r="D90" s="39" t="s">
        <v>284</v>
      </c>
      <c r="E90" s="40" t="s">
        <v>2176</v>
      </c>
      <c r="F90" s="41" t="s">
        <v>2177</v>
      </c>
      <c r="G90" s="42" t="s">
        <v>314</v>
      </c>
      <c r="H90" s="43">
        <v>19</v>
      </c>
      <c r="I90" s="29"/>
      <c r="J90" s="30">
        <f t="shared" si="7"/>
        <v>0</v>
      </c>
      <c r="K90" s="10"/>
      <c r="L90" s="16"/>
    </row>
    <row r="91" spans="2:12" s="1" customFormat="1" ht="22.8" x14ac:dyDescent="0.2">
      <c r="B91" s="14"/>
      <c r="C91" s="39">
        <v>74</v>
      </c>
      <c r="D91" s="39" t="s">
        <v>284</v>
      </c>
      <c r="E91" s="40" t="s">
        <v>1879</v>
      </c>
      <c r="F91" s="41" t="s">
        <v>2178</v>
      </c>
      <c r="G91" s="42" t="s">
        <v>314</v>
      </c>
      <c r="H91" s="43">
        <v>19</v>
      </c>
      <c r="I91" s="29"/>
      <c r="J91" s="30">
        <f t="shared" si="7"/>
        <v>0</v>
      </c>
      <c r="K91" s="10"/>
      <c r="L91" s="16"/>
    </row>
    <row r="92" spans="2:12" s="1" customFormat="1" ht="11.4" x14ac:dyDescent="0.2">
      <c r="B92" s="14"/>
      <c r="C92" s="5">
        <v>75</v>
      </c>
      <c r="D92" s="5" t="s">
        <v>288</v>
      </c>
      <c r="E92" s="6" t="s">
        <v>2179</v>
      </c>
      <c r="F92" s="7" t="s">
        <v>2180</v>
      </c>
      <c r="G92" s="8" t="s">
        <v>595</v>
      </c>
      <c r="H92" s="9">
        <v>341.28</v>
      </c>
      <c r="I92" s="29"/>
      <c r="J92" s="30">
        <f t="shared" si="7"/>
        <v>0</v>
      </c>
      <c r="K92" s="10"/>
      <c r="L92" s="16"/>
    </row>
    <row r="93" spans="2:12" s="20" customFormat="1" ht="25.95" customHeight="1" x14ac:dyDescent="0.25">
      <c r="B93" s="19"/>
      <c r="D93" s="21" t="s">
        <v>283</v>
      </c>
      <c r="E93" s="22" t="s">
        <v>1559</v>
      </c>
      <c r="F93" s="22" t="s">
        <v>1560</v>
      </c>
      <c r="I93" s="45"/>
      <c r="J93" s="23"/>
      <c r="K93" s="45"/>
      <c r="L93" s="36"/>
    </row>
    <row r="94" spans="2:12" s="1" customFormat="1" ht="11.4" x14ac:dyDescent="0.2">
      <c r="B94" s="14"/>
      <c r="C94" s="5">
        <v>76</v>
      </c>
      <c r="D94" s="5" t="s">
        <v>288</v>
      </c>
      <c r="E94" s="6" t="s">
        <v>2181</v>
      </c>
      <c r="F94" s="7" t="s">
        <v>2182</v>
      </c>
      <c r="G94" s="8" t="s">
        <v>435</v>
      </c>
      <c r="H94" s="9">
        <v>3280.625</v>
      </c>
      <c r="I94" s="29"/>
      <c r="J94" s="30">
        <f>ROUND(I94*H94,2)</f>
        <v>0</v>
      </c>
      <c r="K94" s="10"/>
      <c r="L94" s="16"/>
    </row>
    <row r="95" spans="2:12" s="20" customFormat="1" ht="25.95" customHeight="1" x14ac:dyDescent="0.25">
      <c r="B95" s="19"/>
      <c r="D95" s="21" t="s">
        <v>283</v>
      </c>
      <c r="E95" s="22" t="s">
        <v>1350</v>
      </c>
      <c r="F95" s="22" t="s">
        <v>1351</v>
      </c>
      <c r="I95" s="45"/>
      <c r="J95" s="23"/>
      <c r="K95" s="45"/>
      <c r="L95" s="36"/>
    </row>
    <row r="96" spans="2:12" s="20" customFormat="1" ht="25.95" customHeight="1" x14ac:dyDescent="0.25">
      <c r="B96" s="19"/>
      <c r="D96" s="21" t="s">
        <v>283</v>
      </c>
      <c r="E96" s="22" t="s">
        <v>1653</v>
      </c>
      <c r="F96" s="22" t="s">
        <v>1613</v>
      </c>
      <c r="I96" s="45"/>
      <c r="J96" s="23"/>
      <c r="K96" s="45"/>
      <c r="L96" s="36"/>
    </row>
    <row r="97" spans="2:12" s="1" customFormat="1" ht="11.4" x14ac:dyDescent="0.2">
      <c r="B97" s="14"/>
      <c r="C97" s="5">
        <v>77</v>
      </c>
      <c r="D97" s="5" t="s">
        <v>288</v>
      </c>
      <c r="E97" s="6" t="s">
        <v>1902</v>
      </c>
      <c r="F97" s="7" t="s">
        <v>2183</v>
      </c>
      <c r="G97" s="8" t="s">
        <v>595</v>
      </c>
      <c r="H97" s="9">
        <v>46.116</v>
      </c>
      <c r="I97" s="29"/>
      <c r="J97" s="30">
        <f t="shared" ref="J97:J109" si="8">ROUND(I97*H97,2)</f>
        <v>0</v>
      </c>
      <c r="K97" s="10"/>
      <c r="L97" s="16"/>
    </row>
    <row r="98" spans="2:12" s="1" customFormat="1" ht="22.8" x14ac:dyDescent="0.2">
      <c r="B98" s="14"/>
      <c r="C98" s="39">
        <v>78</v>
      </c>
      <c r="D98" s="39" t="s">
        <v>284</v>
      </c>
      <c r="E98" s="40" t="s">
        <v>2184</v>
      </c>
      <c r="F98" s="41" t="s">
        <v>2185</v>
      </c>
      <c r="G98" s="42" t="s">
        <v>336</v>
      </c>
      <c r="H98" s="43">
        <v>46.116</v>
      </c>
      <c r="I98" s="29"/>
      <c r="J98" s="30">
        <f t="shared" si="8"/>
        <v>0</v>
      </c>
      <c r="K98" s="10"/>
      <c r="L98" s="16"/>
    </row>
    <row r="99" spans="2:12" s="1" customFormat="1" ht="11.4" x14ac:dyDescent="0.2">
      <c r="B99" s="14"/>
      <c r="C99" s="5">
        <v>79</v>
      </c>
      <c r="D99" s="5" t="s">
        <v>288</v>
      </c>
      <c r="E99" s="6" t="s">
        <v>2006</v>
      </c>
      <c r="F99" s="7" t="s">
        <v>2186</v>
      </c>
      <c r="G99" s="8" t="s">
        <v>595</v>
      </c>
      <c r="H99" s="9">
        <v>684.55</v>
      </c>
      <c r="I99" s="29"/>
      <c r="J99" s="30">
        <f t="shared" si="8"/>
        <v>0</v>
      </c>
      <c r="K99" s="10"/>
      <c r="L99" s="16"/>
    </row>
    <row r="100" spans="2:12" s="1" customFormat="1" ht="22.8" x14ac:dyDescent="0.2">
      <c r="B100" s="14"/>
      <c r="C100" s="39">
        <v>80</v>
      </c>
      <c r="D100" s="39" t="s">
        <v>284</v>
      </c>
      <c r="E100" s="40" t="s">
        <v>2184</v>
      </c>
      <c r="F100" s="41" t="s">
        <v>2185</v>
      </c>
      <c r="G100" s="42" t="s">
        <v>336</v>
      </c>
      <c r="H100" s="43">
        <v>684.55</v>
      </c>
      <c r="I100" s="29"/>
      <c r="J100" s="30">
        <f t="shared" si="8"/>
        <v>0</v>
      </c>
      <c r="K100" s="10"/>
      <c r="L100" s="16"/>
    </row>
    <row r="101" spans="2:12" s="1" customFormat="1" ht="11.4" x14ac:dyDescent="0.2">
      <c r="B101" s="14"/>
      <c r="C101" s="5">
        <v>81</v>
      </c>
      <c r="D101" s="5" t="s">
        <v>288</v>
      </c>
      <c r="E101" s="6" t="s">
        <v>2012</v>
      </c>
      <c r="F101" s="7" t="s">
        <v>2187</v>
      </c>
      <c r="G101" s="8" t="s">
        <v>595</v>
      </c>
      <c r="H101" s="9">
        <v>1003.16</v>
      </c>
      <c r="I101" s="29"/>
      <c r="J101" s="30">
        <f t="shared" si="8"/>
        <v>0</v>
      </c>
      <c r="K101" s="10"/>
      <c r="L101" s="16"/>
    </row>
    <row r="102" spans="2:12" s="1" customFormat="1" ht="22.8" x14ac:dyDescent="0.2">
      <c r="B102" s="14"/>
      <c r="C102" s="39">
        <v>82</v>
      </c>
      <c r="D102" s="39" t="s">
        <v>284</v>
      </c>
      <c r="E102" s="40" t="s">
        <v>2188</v>
      </c>
      <c r="F102" s="41" t="s">
        <v>2189</v>
      </c>
      <c r="G102" s="42" t="s">
        <v>595</v>
      </c>
      <c r="H102" s="43">
        <v>1153.634</v>
      </c>
      <c r="I102" s="29"/>
      <c r="J102" s="30">
        <f t="shared" si="8"/>
        <v>0</v>
      </c>
      <c r="K102" s="10"/>
      <c r="L102" s="16"/>
    </row>
    <row r="103" spans="2:12" s="1" customFormat="1" ht="11.4" x14ac:dyDescent="0.2">
      <c r="B103" s="14"/>
      <c r="C103" s="5">
        <v>83</v>
      </c>
      <c r="D103" s="5" t="s">
        <v>288</v>
      </c>
      <c r="E103" s="6" t="s">
        <v>2014</v>
      </c>
      <c r="F103" s="7" t="s">
        <v>2190</v>
      </c>
      <c r="G103" s="8" t="s">
        <v>595</v>
      </c>
      <c r="H103" s="9">
        <v>1369.1</v>
      </c>
      <c r="I103" s="29"/>
      <c r="J103" s="30">
        <f t="shared" si="8"/>
        <v>0</v>
      </c>
      <c r="K103" s="10"/>
      <c r="L103" s="16"/>
    </row>
    <row r="104" spans="2:12" s="1" customFormat="1" ht="22.8" x14ac:dyDescent="0.2">
      <c r="B104" s="14"/>
      <c r="C104" s="39">
        <v>84</v>
      </c>
      <c r="D104" s="39" t="s">
        <v>284</v>
      </c>
      <c r="E104" s="40" t="s">
        <v>2188</v>
      </c>
      <c r="F104" s="41" t="s">
        <v>2189</v>
      </c>
      <c r="G104" s="42" t="s">
        <v>595</v>
      </c>
      <c r="H104" s="43">
        <v>1642.92</v>
      </c>
      <c r="I104" s="29"/>
      <c r="J104" s="30">
        <f t="shared" si="8"/>
        <v>0</v>
      </c>
      <c r="K104" s="10"/>
      <c r="L104" s="16"/>
    </row>
    <row r="105" spans="2:12" s="1" customFormat="1" ht="22.8" x14ac:dyDescent="0.2">
      <c r="B105" s="14"/>
      <c r="C105" s="5">
        <v>85</v>
      </c>
      <c r="D105" s="5" t="s">
        <v>288</v>
      </c>
      <c r="E105" s="6" t="s">
        <v>2191</v>
      </c>
      <c r="F105" s="7" t="s">
        <v>2192</v>
      </c>
      <c r="G105" s="8" t="s">
        <v>595</v>
      </c>
      <c r="H105" s="9">
        <v>501.58</v>
      </c>
      <c r="I105" s="29"/>
      <c r="J105" s="30">
        <f t="shared" si="8"/>
        <v>0</v>
      </c>
      <c r="K105" s="10"/>
      <c r="L105" s="16"/>
    </row>
    <row r="106" spans="2:12" s="1" customFormat="1" ht="22.8" x14ac:dyDescent="0.2">
      <c r="B106" s="14"/>
      <c r="C106" s="39">
        <v>86</v>
      </c>
      <c r="D106" s="39" t="s">
        <v>284</v>
      </c>
      <c r="E106" s="40" t="s">
        <v>2193</v>
      </c>
      <c r="F106" s="41" t="s">
        <v>2194</v>
      </c>
      <c r="G106" s="42" t="s">
        <v>595</v>
      </c>
      <c r="H106" s="43">
        <v>702.21199999999999</v>
      </c>
      <c r="I106" s="29"/>
      <c r="J106" s="30">
        <f t="shared" si="8"/>
        <v>0</v>
      </c>
      <c r="K106" s="10"/>
      <c r="L106" s="16"/>
    </row>
    <row r="107" spans="2:12" s="1" customFormat="1" ht="22.8" x14ac:dyDescent="0.2">
      <c r="B107" s="14"/>
      <c r="C107" s="5">
        <v>87</v>
      </c>
      <c r="D107" s="5" t="s">
        <v>288</v>
      </c>
      <c r="E107" s="6" t="s">
        <v>2195</v>
      </c>
      <c r="F107" s="7" t="s">
        <v>2196</v>
      </c>
      <c r="G107" s="8" t="s">
        <v>595</v>
      </c>
      <c r="H107" s="9">
        <v>684.55</v>
      </c>
      <c r="I107" s="29"/>
      <c r="J107" s="30">
        <f t="shared" si="8"/>
        <v>0</v>
      </c>
      <c r="K107" s="10"/>
      <c r="L107" s="16"/>
    </row>
    <row r="108" spans="2:12" s="1" customFormat="1" ht="22.8" x14ac:dyDescent="0.2">
      <c r="B108" s="14"/>
      <c r="C108" s="39">
        <v>88</v>
      </c>
      <c r="D108" s="39" t="s">
        <v>284</v>
      </c>
      <c r="E108" s="40" t="s">
        <v>2193</v>
      </c>
      <c r="F108" s="41" t="s">
        <v>2194</v>
      </c>
      <c r="G108" s="42" t="s">
        <v>595</v>
      </c>
      <c r="H108" s="43">
        <v>958.37</v>
      </c>
      <c r="I108" s="29"/>
      <c r="J108" s="30">
        <f t="shared" si="8"/>
        <v>0</v>
      </c>
      <c r="K108" s="10"/>
      <c r="L108" s="16"/>
    </row>
    <row r="109" spans="2:12" s="1" customFormat="1" ht="11.4" x14ac:dyDescent="0.2">
      <c r="B109" s="14"/>
      <c r="C109" s="5">
        <v>89</v>
      </c>
      <c r="D109" s="5" t="s">
        <v>288</v>
      </c>
      <c r="E109" s="6" t="s">
        <v>1910</v>
      </c>
      <c r="F109" s="7" t="s">
        <v>1911</v>
      </c>
      <c r="G109" s="8" t="s">
        <v>435</v>
      </c>
      <c r="H109" s="9">
        <v>5.3879999999999999</v>
      </c>
      <c r="I109" s="29"/>
      <c r="J109" s="30">
        <f t="shared" si="8"/>
        <v>0</v>
      </c>
      <c r="K109" s="10"/>
      <c r="L109" s="16"/>
    </row>
    <row r="110" spans="2:12" s="20" customFormat="1" ht="25.95" customHeight="1" x14ac:dyDescent="0.25">
      <c r="B110" s="19"/>
      <c r="D110" s="21" t="s">
        <v>283</v>
      </c>
      <c r="E110" s="22" t="s">
        <v>1360</v>
      </c>
      <c r="F110" s="22" t="s">
        <v>1361</v>
      </c>
      <c r="I110" s="45"/>
      <c r="J110" s="23"/>
      <c r="K110" s="45"/>
      <c r="L110" s="36"/>
    </row>
    <row r="111" spans="2:12" s="1" customFormat="1" ht="22.8" x14ac:dyDescent="0.2">
      <c r="B111" s="14"/>
      <c r="C111" s="5">
        <v>90</v>
      </c>
      <c r="D111" s="5" t="s">
        <v>288</v>
      </c>
      <c r="E111" s="6" t="s">
        <v>2197</v>
      </c>
      <c r="F111" s="7" t="s">
        <v>2198</v>
      </c>
      <c r="G111" s="8" t="s">
        <v>336</v>
      </c>
      <c r="H111" s="9">
        <v>2368</v>
      </c>
      <c r="I111" s="29"/>
      <c r="J111" s="30">
        <f>ROUND(I111*H111,2)</f>
        <v>0</v>
      </c>
      <c r="K111" s="10"/>
      <c r="L111" s="16"/>
    </row>
    <row r="112" spans="2:12" s="1" customFormat="1" ht="22.8" x14ac:dyDescent="0.2">
      <c r="B112" s="14"/>
      <c r="C112" s="39">
        <v>91</v>
      </c>
      <c r="D112" s="39" t="s">
        <v>284</v>
      </c>
      <c r="E112" s="40" t="s">
        <v>2199</v>
      </c>
      <c r="F112" s="41" t="s">
        <v>2200</v>
      </c>
      <c r="G112" s="42" t="s">
        <v>435</v>
      </c>
      <c r="H112" s="43">
        <v>3.552</v>
      </c>
      <c r="I112" s="29"/>
      <c r="J112" s="30">
        <f>ROUND(I112*H112,2)</f>
        <v>0</v>
      </c>
      <c r="K112" s="10"/>
      <c r="L112" s="16"/>
    </row>
    <row r="113" spans="2:12" s="1" customFormat="1" ht="11.4" x14ac:dyDescent="0.2">
      <c r="B113" s="14"/>
      <c r="C113" s="5">
        <v>92</v>
      </c>
      <c r="D113" s="5" t="s">
        <v>288</v>
      </c>
      <c r="E113" s="6" t="s">
        <v>2201</v>
      </c>
      <c r="F113" s="7" t="s">
        <v>2202</v>
      </c>
      <c r="G113" s="8" t="s">
        <v>336</v>
      </c>
      <c r="H113" s="9">
        <v>2368</v>
      </c>
      <c r="I113" s="29"/>
      <c r="J113" s="30">
        <f>ROUND(I113*H113,2)</f>
        <v>0</v>
      </c>
      <c r="K113" s="10"/>
      <c r="L113" s="16"/>
    </row>
    <row r="114" spans="2:12" s="1" customFormat="1" ht="11.4" x14ac:dyDescent="0.2">
      <c r="B114" s="14"/>
      <c r="C114" s="5">
        <v>93</v>
      </c>
      <c r="D114" s="5" t="s">
        <v>288</v>
      </c>
      <c r="E114" s="6" t="s">
        <v>1920</v>
      </c>
      <c r="F114" s="7" t="s">
        <v>1921</v>
      </c>
      <c r="G114" s="8" t="s">
        <v>435</v>
      </c>
      <c r="H114" s="9">
        <v>3.661</v>
      </c>
      <c r="I114" s="29"/>
      <c r="J114" s="30">
        <f>ROUND(I114*H114,2)</f>
        <v>0</v>
      </c>
      <c r="K114" s="10"/>
      <c r="L114" s="16"/>
    </row>
    <row r="115" spans="2:12" s="20" customFormat="1" ht="25.95" customHeight="1" x14ac:dyDescent="0.25">
      <c r="B115" s="19"/>
      <c r="D115" s="21" t="s">
        <v>283</v>
      </c>
      <c r="E115" s="22" t="s">
        <v>2203</v>
      </c>
      <c r="F115" s="22" t="s">
        <v>2204</v>
      </c>
      <c r="I115" s="45"/>
      <c r="J115" s="23"/>
      <c r="K115" s="45"/>
      <c r="L115" s="36"/>
    </row>
    <row r="116" spans="2:12" s="1" customFormat="1" ht="22.8" x14ac:dyDescent="0.2">
      <c r="B116" s="14"/>
      <c r="C116" s="5">
        <v>94</v>
      </c>
      <c r="D116" s="5" t="s">
        <v>288</v>
      </c>
      <c r="E116" s="6" t="s">
        <v>2205</v>
      </c>
      <c r="F116" s="7" t="s">
        <v>2206</v>
      </c>
      <c r="G116" s="8" t="s">
        <v>595</v>
      </c>
      <c r="H116" s="9">
        <v>341.28</v>
      </c>
      <c r="I116" s="29"/>
      <c r="J116" s="30">
        <f>ROUND(I116*H116,2)</f>
        <v>0</v>
      </c>
      <c r="K116" s="10"/>
      <c r="L116" s="16"/>
    </row>
    <row r="117" spans="2:12" s="1" customFormat="1" ht="11.4" x14ac:dyDescent="0.2">
      <c r="B117" s="14"/>
      <c r="C117" s="5">
        <v>95</v>
      </c>
      <c r="D117" s="5" t="s">
        <v>288</v>
      </c>
      <c r="E117" s="6" t="s">
        <v>2207</v>
      </c>
      <c r="F117" s="7" t="s">
        <v>2208</v>
      </c>
      <c r="G117" s="8" t="s">
        <v>435</v>
      </c>
      <c r="H117" s="9">
        <v>0.64</v>
      </c>
      <c r="I117" s="29"/>
      <c r="J117" s="30">
        <f>ROUND(I117*H117,2)</f>
        <v>0</v>
      </c>
      <c r="K117" s="10"/>
      <c r="L117" s="16"/>
    </row>
    <row r="118" spans="2:12" s="20" customFormat="1" ht="25.95" customHeight="1" x14ac:dyDescent="0.25">
      <c r="B118" s="19"/>
      <c r="D118" s="21" t="s">
        <v>283</v>
      </c>
      <c r="E118" s="22" t="s">
        <v>284</v>
      </c>
      <c r="F118" s="22" t="s">
        <v>285</v>
      </c>
      <c r="I118" s="45"/>
      <c r="J118" s="23"/>
      <c r="K118" s="45"/>
      <c r="L118" s="36"/>
    </row>
    <row r="119" spans="2:12" s="20" customFormat="1" ht="25.95" customHeight="1" x14ac:dyDescent="0.25">
      <c r="B119" s="19"/>
      <c r="D119" s="21" t="s">
        <v>283</v>
      </c>
      <c r="E119" s="22" t="s">
        <v>2209</v>
      </c>
      <c r="F119" s="22" t="s">
        <v>2210</v>
      </c>
      <c r="I119" s="45"/>
      <c r="J119" s="23"/>
      <c r="K119" s="45"/>
      <c r="L119" s="36"/>
    </row>
    <row r="120" spans="2:12" s="1" customFormat="1" ht="11.4" x14ac:dyDescent="0.2">
      <c r="B120" s="14"/>
      <c r="C120" s="5">
        <v>96</v>
      </c>
      <c r="D120" s="5" t="s">
        <v>288</v>
      </c>
      <c r="E120" s="6" t="s">
        <v>2211</v>
      </c>
      <c r="F120" s="7" t="s">
        <v>2212</v>
      </c>
      <c r="G120" s="8" t="s">
        <v>314</v>
      </c>
      <c r="H120" s="9">
        <v>2</v>
      </c>
      <c r="I120" s="29"/>
      <c r="J120" s="30">
        <f>ROUND(I120*H120,2)</f>
        <v>0</v>
      </c>
      <c r="K120" s="10"/>
      <c r="L120" s="16"/>
    </row>
    <row r="121" spans="2:12" s="1" customFormat="1" ht="22.8" x14ac:dyDescent="0.2">
      <c r="B121" s="14"/>
      <c r="C121" s="39">
        <v>97</v>
      </c>
      <c r="D121" s="39" t="s">
        <v>284</v>
      </c>
      <c r="E121" s="40" t="s">
        <v>2213</v>
      </c>
      <c r="F121" s="41" t="s">
        <v>2214</v>
      </c>
      <c r="G121" s="42" t="s">
        <v>314</v>
      </c>
      <c r="H121" s="43">
        <v>2</v>
      </c>
      <c r="I121" s="29"/>
      <c r="J121" s="30">
        <f>ROUND(I121*H121,2)</f>
        <v>0</v>
      </c>
      <c r="K121" s="10"/>
      <c r="L121" s="16"/>
    </row>
    <row r="122" spans="2:12" s="1" customFormat="1" ht="22.95" customHeight="1" x14ac:dyDescent="0.3">
      <c r="B122" s="14"/>
      <c r="C122" s="18" t="s">
        <v>269</v>
      </c>
      <c r="J122" s="31">
        <f>SUM(J12:J121)</f>
        <v>0</v>
      </c>
      <c r="L122" s="16"/>
    </row>
    <row r="123" spans="2:12" s="1" customFormat="1" ht="6.9" customHeight="1" x14ac:dyDescent="0.2">
      <c r="B123" s="26"/>
      <c r="C123" s="27"/>
      <c r="D123" s="27"/>
      <c r="E123" s="27"/>
      <c r="F123" s="27"/>
      <c r="G123" s="27"/>
      <c r="H123" s="27"/>
      <c r="I123" s="27"/>
      <c r="J123" s="27"/>
      <c r="K123" s="27"/>
      <c r="L123" s="28"/>
    </row>
    <row r="125" spans="2:12" x14ac:dyDescent="0.2">
      <c r="J125" s="37"/>
    </row>
    <row r="126" spans="2:12" x14ac:dyDescent="0.2">
      <c r="H126" s="38"/>
    </row>
  </sheetData>
  <sheetProtection algorithmName="SHA-512" hashValue="J5wbdbCSmAebeBFeO6R1J2OKJm+L4BAA+XcggHaPw7TTcGr3t3UbnRsPaZw4xpeBOaeE22r4knFHYexxVIkxIQ==" saltValue="s91ccMLPRC4dCkPUfERJf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22" xr:uid="{89B92A34-1BF2-47FE-BEF1-0AFE4EE428D3}">
      <formula1>ROUND(I11,2)</formula1>
    </dataValidation>
  </dataValidations>
  <hyperlinks>
    <hyperlink ref="O4" location="'Rek. obj.'!A1" display="*späť na Rek. obj." xr:uid="{81E846C7-1A3B-445B-950A-4A94BA949BC1}"/>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EE60DB-9DA9-40E1-81F0-7BE99DE17318}">
  <sheetPr codeName="Hárok53">
    <tabColor theme="3" tint="0.39997558519241921"/>
    <pageSetUpPr fitToPage="1"/>
  </sheetPr>
  <dimension ref="B1:O40"/>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2215</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1350</v>
      </c>
      <c r="F10" s="22" t="s">
        <v>1351</v>
      </c>
      <c r="J10" s="23"/>
      <c r="L10" s="36"/>
    </row>
    <row r="11" spans="2:15" s="20" customFormat="1" ht="25.95" customHeight="1" x14ac:dyDescent="0.25">
      <c r="B11" s="19"/>
      <c r="D11" s="21" t="s">
        <v>283</v>
      </c>
      <c r="E11" s="22" t="s">
        <v>2216</v>
      </c>
      <c r="F11" s="22" t="s">
        <v>2217</v>
      </c>
      <c r="J11" s="23"/>
      <c r="L11" s="36"/>
    </row>
    <row r="12" spans="2:15" s="1" customFormat="1" ht="11.4" x14ac:dyDescent="0.2">
      <c r="B12" s="14"/>
      <c r="C12" s="5" t="s">
        <v>419</v>
      </c>
      <c r="D12" s="5" t="s">
        <v>288</v>
      </c>
      <c r="E12" s="6" t="s">
        <v>2218</v>
      </c>
      <c r="F12" s="7" t="s">
        <v>2219</v>
      </c>
      <c r="G12" s="8" t="s">
        <v>291</v>
      </c>
      <c r="H12" s="9">
        <v>66.319999999999993</v>
      </c>
      <c r="I12" s="29"/>
      <c r="J12" s="30">
        <f t="shared" ref="J12:J15" si="0">ROUND(I12*H12,2)</f>
        <v>0</v>
      </c>
      <c r="K12" s="10"/>
      <c r="L12" s="16"/>
    </row>
    <row r="13" spans="2:15" s="1" customFormat="1" ht="11.4" x14ac:dyDescent="0.2">
      <c r="B13" s="14"/>
      <c r="C13" s="5" t="s">
        <v>422</v>
      </c>
      <c r="D13" s="5" t="s">
        <v>288</v>
      </c>
      <c r="E13" s="6" t="s">
        <v>2220</v>
      </c>
      <c r="F13" s="7" t="s">
        <v>2221</v>
      </c>
      <c r="G13" s="8" t="s">
        <v>291</v>
      </c>
      <c r="H13" s="9">
        <v>16.5</v>
      </c>
      <c r="I13" s="29"/>
      <c r="J13" s="30">
        <f t="shared" si="0"/>
        <v>0</v>
      </c>
      <c r="K13" s="10"/>
      <c r="L13" s="16"/>
    </row>
    <row r="14" spans="2:15" s="20" customFormat="1" ht="11.4" x14ac:dyDescent="0.2">
      <c r="B14" s="19"/>
      <c r="C14" s="5" t="s">
        <v>443</v>
      </c>
      <c r="D14" s="5" t="s">
        <v>288</v>
      </c>
      <c r="E14" s="6" t="s">
        <v>2222</v>
      </c>
      <c r="F14" s="7" t="s">
        <v>2223</v>
      </c>
      <c r="G14" s="8" t="s">
        <v>291</v>
      </c>
      <c r="H14" s="9">
        <v>66.319999999999993</v>
      </c>
      <c r="I14" s="29"/>
      <c r="J14" s="30">
        <f t="shared" si="0"/>
        <v>0</v>
      </c>
      <c r="K14" s="10"/>
      <c r="L14" s="36"/>
    </row>
    <row r="15" spans="2:15" s="1" customFormat="1" ht="11.4" x14ac:dyDescent="0.2">
      <c r="B15" s="14"/>
      <c r="C15" s="5" t="s">
        <v>459</v>
      </c>
      <c r="D15" s="5" t="s">
        <v>288</v>
      </c>
      <c r="E15" s="6" t="s">
        <v>2224</v>
      </c>
      <c r="F15" s="7" t="s">
        <v>2225</v>
      </c>
      <c r="G15" s="8" t="s">
        <v>291</v>
      </c>
      <c r="H15" s="9">
        <v>66.319999999999993</v>
      </c>
      <c r="I15" s="29"/>
      <c r="J15" s="30">
        <f t="shared" si="0"/>
        <v>0</v>
      </c>
      <c r="K15" s="10"/>
      <c r="L15" s="16"/>
    </row>
    <row r="16" spans="2:15" s="1" customFormat="1" ht="11.4" x14ac:dyDescent="0.2">
      <c r="B16" s="14"/>
      <c r="C16" s="5" t="s">
        <v>489</v>
      </c>
      <c r="D16" s="5" t="s">
        <v>288</v>
      </c>
      <c r="E16" s="6" t="s">
        <v>2226</v>
      </c>
      <c r="F16" s="7" t="s">
        <v>2227</v>
      </c>
      <c r="G16" s="8" t="s">
        <v>435</v>
      </c>
      <c r="H16" s="9">
        <v>1.0980000000000001</v>
      </c>
      <c r="I16" s="29"/>
      <c r="J16" s="30">
        <f>ROUND(I16*H16,2)</f>
        <v>0</v>
      </c>
      <c r="K16" s="10"/>
      <c r="L16" s="16"/>
    </row>
    <row r="17" spans="2:12" s="20" customFormat="1" ht="15" x14ac:dyDescent="0.25">
      <c r="B17" s="19"/>
      <c r="D17" s="21" t="s">
        <v>283</v>
      </c>
      <c r="E17" s="22" t="s">
        <v>1360</v>
      </c>
      <c r="F17" s="22" t="s">
        <v>1361</v>
      </c>
      <c r="J17" s="23"/>
      <c r="L17" s="36"/>
    </row>
    <row r="18" spans="2:12" s="1" customFormat="1" ht="11.4" x14ac:dyDescent="0.2">
      <c r="B18" s="14"/>
      <c r="C18" s="5" t="s">
        <v>492</v>
      </c>
      <c r="D18" s="5" t="s">
        <v>288</v>
      </c>
      <c r="E18" s="6" t="s">
        <v>2228</v>
      </c>
      <c r="F18" s="7" t="s">
        <v>2229</v>
      </c>
      <c r="G18" s="8" t="s">
        <v>595</v>
      </c>
      <c r="H18" s="9">
        <v>394.60399999999998</v>
      </c>
      <c r="I18" s="29"/>
      <c r="J18" s="30">
        <f t="shared" ref="J18:J35" si="1">ROUND(I18*H18,2)</f>
        <v>0</v>
      </c>
      <c r="K18" s="10"/>
      <c r="L18" s="16"/>
    </row>
    <row r="19" spans="2:12" s="1" customFormat="1" ht="22.8" x14ac:dyDescent="0.2">
      <c r="B19" s="14"/>
      <c r="C19" s="39" t="s">
        <v>495</v>
      </c>
      <c r="D19" s="39" t="s">
        <v>284</v>
      </c>
      <c r="E19" s="40" t="s">
        <v>2230</v>
      </c>
      <c r="F19" s="41" t="s">
        <v>2231</v>
      </c>
      <c r="G19" s="42" t="s">
        <v>595</v>
      </c>
      <c r="H19" s="43">
        <v>394.60399999999998</v>
      </c>
      <c r="I19" s="29"/>
      <c r="J19" s="30">
        <f t="shared" si="1"/>
        <v>0</v>
      </c>
      <c r="K19" s="10"/>
      <c r="L19" s="16"/>
    </row>
    <row r="20" spans="2:12" s="1" customFormat="1" ht="11.4" x14ac:dyDescent="0.2">
      <c r="B20" s="14"/>
      <c r="C20" s="5" t="s">
        <v>498</v>
      </c>
      <c r="D20" s="5" t="s">
        <v>288</v>
      </c>
      <c r="E20" s="6" t="s">
        <v>2232</v>
      </c>
      <c r="F20" s="7" t="s">
        <v>2233</v>
      </c>
      <c r="G20" s="8" t="s">
        <v>595</v>
      </c>
      <c r="H20" s="9">
        <v>11.965999999999999</v>
      </c>
      <c r="I20" s="29"/>
      <c r="J20" s="30">
        <f t="shared" si="1"/>
        <v>0</v>
      </c>
      <c r="K20" s="10"/>
      <c r="L20" s="16"/>
    </row>
    <row r="21" spans="2:12" s="1" customFormat="1" ht="22.8" x14ac:dyDescent="0.2">
      <c r="B21" s="14"/>
      <c r="C21" s="39" t="s">
        <v>441</v>
      </c>
      <c r="D21" s="39" t="s">
        <v>284</v>
      </c>
      <c r="E21" s="40" t="s">
        <v>2234</v>
      </c>
      <c r="F21" s="41" t="s">
        <v>2235</v>
      </c>
      <c r="G21" s="42" t="s">
        <v>595</v>
      </c>
      <c r="H21" s="43">
        <v>11.965999999999999</v>
      </c>
      <c r="I21" s="29"/>
      <c r="J21" s="30">
        <f t="shared" si="1"/>
        <v>0</v>
      </c>
      <c r="K21" s="10"/>
      <c r="L21" s="16"/>
    </row>
    <row r="22" spans="2:12" s="1" customFormat="1" ht="11.4" x14ac:dyDescent="0.2">
      <c r="B22" s="14"/>
      <c r="C22" s="5" t="s">
        <v>503</v>
      </c>
      <c r="D22" s="5" t="s">
        <v>288</v>
      </c>
      <c r="E22" s="6" t="s">
        <v>2236</v>
      </c>
      <c r="F22" s="7" t="s">
        <v>2237</v>
      </c>
      <c r="G22" s="8" t="s">
        <v>595</v>
      </c>
      <c r="H22" s="9">
        <v>394.60399999999998</v>
      </c>
      <c r="I22" s="29"/>
      <c r="J22" s="30">
        <f t="shared" si="1"/>
        <v>0</v>
      </c>
      <c r="K22" s="10"/>
      <c r="L22" s="16"/>
    </row>
    <row r="23" spans="2:12" s="1" customFormat="1" ht="22.8" x14ac:dyDescent="0.2">
      <c r="B23" s="14"/>
      <c r="C23" s="39" t="s">
        <v>506</v>
      </c>
      <c r="D23" s="39" t="s">
        <v>284</v>
      </c>
      <c r="E23" s="40" t="s">
        <v>2238</v>
      </c>
      <c r="F23" s="41" t="s">
        <v>2239</v>
      </c>
      <c r="G23" s="42" t="s">
        <v>595</v>
      </c>
      <c r="H23" s="43">
        <v>394.60399999999998</v>
      </c>
      <c r="I23" s="29"/>
      <c r="J23" s="30">
        <f t="shared" si="1"/>
        <v>0</v>
      </c>
      <c r="K23" s="10"/>
      <c r="L23" s="16"/>
    </row>
    <row r="24" spans="2:12" s="1" customFormat="1" ht="11.4" x14ac:dyDescent="0.2">
      <c r="B24" s="14"/>
      <c r="C24" s="5" t="s">
        <v>509</v>
      </c>
      <c r="D24" s="5" t="s">
        <v>288</v>
      </c>
      <c r="E24" s="6" t="s">
        <v>2240</v>
      </c>
      <c r="F24" s="7" t="s">
        <v>2241</v>
      </c>
      <c r="G24" s="8" t="s">
        <v>336</v>
      </c>
      <c r="H24" s="9">
        <v>26689</v>
      </c>
      <c r="I24" s="29"/>
      <c r="J24" s="30">
        <f t="shared" si="1"/>
        <v>0</v>
      </c>
      <c r="K24" s="10"/>
      <c r="L24" s="16"/>
    </row>
    <row r="25" spans="2:12" s="1" customFormat="1" ht="19.2" x14ac:dyDescent="0.2">
      <c r="B25" s="14"/>
      <c r="D25" s="24" t="s">
        <v>752</v>
      </c>
      <c r="F25" s="25" t="s">
        <v>2242</v>
      </c>
      <c r="I25" s="46"/>
      <c r="K25" s="46"/>
      <c r="L25" s="16"/>
    </row>
    <row r="26" spans="2:12" s="1" customFormat="1" ht="22.8" x14ac:dyDescent="0.2">
      <c r="B26" s="14"/>
      <c r="C26" s="39" t="s">
        <v>512</v>
      </c>
      <c r="D26" s="39" t="s">
        <v>284</v>
      </c>
      <c r="E26" s="40" t="s">
        <v>2243</v>
      </c>
      <c r="F26" s="41" t="s">
        <v>2244</v>
      </c>
      <c r="G26" s="42" t="s">
        <v>336</v>
      </c>
      <c r="H26" s="43">
        <v>26689</v>
      </c>
      <c r="I26" s="29"/>
      <c r="J26" s="30">
        <f t="shared" si="1"/>
        <v>0</v>
      </c>
      <c r="K26" s="10"/>
      <c r="L26" s="16"/>
    </row>
    <row r="27" spans="2:12" s="1" customFormat="1" ht="11.4" x14ac:dyDescent="0.2">
      <c r="B27" s="14"/>
      <c r="C27" s="5" t="s">
        <v>515</v>
      </c>
      <c r="D27" s="5" t="s">
        <v>288</v>
      </c>
      <c r="E27" s="6" t="s">
        <v>2245</v>
      </c>
      <c r="F27" s="7" t="s">
        <v>2246</v>
      </c>
      <c r="G27" s="8" t="s">
        <v>595</v>
      </c>
      <c r="H27" s="9">
        <v>448.77300000000002</v>
      </c>
      <c r="I27" s="29"/>
      <c r="J27" s="30">
        <f t="shared" si="1"/>
        <v>0</v>
      </c>
      <c r="K27" s="10"/>
      <c r="L27" s="16"/>
    </row>
    <row r="28" spans="2:12" s="1" customFormat="1" ht="11.4" x14ac:dyDescent="0.2">
      <c r="B28" s="14"/>
      <c r="C28" s="5" t="s">
        <v>518</v>
      </c>
      <c r="D28" s="5" t="s">
        <v>288</v>
      </c>
      <c r="E28" s="6" t="s">
        <v>2247</v>
      </c>
      <c r="F28" s="7" t="s">
        <v>2248</v>
      </c>
      <c r="G28" s="8" t="s">
        <v>595</v>
      </c>
      <c r="H28" s="9">
        <v>448.77300000000002</v>
      </c>
      <c r="I28" s="29"/>
      <c r="J28" s="30">
        <f t="shared" si="1"/>
        <v>0</v>
      </c>
      <c r="K28" s="10"/>
      <c r="L28" s="16"/>
    </row>
    <row r="29" spans="2:12" s="1" customFormat="1" ht="11.4" x14ac:dyDescent="0.2">
      <c r="B29" s="14"/>
      <c r="C29" s="5" t="s">
        <v>521</v>
      </c>
      <c r="D29" s="5" t="s">
        <v>288</v>
      </c>
      <c r="E29" s="6" t="s">
        <v>2249</v>
      </c>
      <c r="F29" s="7" t="s">
        <v>2250</v>
      </c>
      <c r="G29" s="8" t="s">
        <v>595</v>
      </c>
      <c r="H29" s="9">
        <v>448.77300000000002</v>
      </c>
      <c r="I29" s="29"/>
      <c r="J29" s="30">
        <f t="shared" si="1"/>
        <v>0</v>
      </c>
      <c r="K29" s="10"/>
      <c r="L29" s="16"/>
    </row>
    <row r="30" spans="2:12" s="1" customFormat="1" ht="11.4" x14ac:dyDescent="0.2">
      <c r="B30" s="14"/>
      <c r="C30" s="5" t="s">
        <v>525</v>
      </c>
      <c r="D30" s="5" t="s">
        <v>288</v>
      </c>
      <c r="E30" s="6" t="s">
        <v>2251</v>
      </c>
      <c r="F30" s="7" t="s">
        <v>2252</v>
      </c>
      <c r="G30" s="8" t="s">
        <v>595</v>
      </c>
      <c r="H30" s="9">
        <v>448.77300000000002</v>
      </c>
      <c r="I30" s="29"/>
      <c r="J30" s="30">
        <f t="shared" si="1"/>
        <v>0</v>
      </c>
      <c r="K30" s="10"/>
      <c r="L30" s="16"/>
    </row>
    <row r="31" spans="2:12" s="1" customFormat="1" ht="11.4" x14ac:dyDescent="0.2">
      <c r="B31" s="14"/>
      <c r="C31" s="5" t="s">
        <v>528</v>
      </c>
      <c r="D31" s="5" t="s">
        <v>288</v>
      </c>
      <c r="E31" s="6" t="s">
        <v>1920</v>
      </c>
      <c r="F31" s="7" t="s">
        <v>1921</v>
      </c>
      <c r="G31" s="8" t="s">
        <v>435</v>
      </c>
      <c r="H31" s="9">
        <v>37.82</v>
      </c>
      <c r="I31" s="29"/>
      <c r="J31" s="30">
        <f t="shared" si="1"/>
        <v>0</v>
      </c>
      <c r="K31" s="10"/>
      <c r="L31" s="16"/>
    </row>
    <row r="32" spans="2:12" s="20" customFormat="1" ht="15" x14ac:dyDescent="0.25">
      <c r="B32" s="19"/>
      <c r="D32" s="21" t="s">
        <v>283</v>
      </c>
      <c r="E32" s="22" t="s">
        <v>2253</v>
      </c>
      <c r="F32" s="22" t="s">
        <v>2254</v>
      </c>
      <c r="J32" s="23"/>
      <c r="L32" s="36"/>
    </row>
    <row r="33" spans="2:12" s="1" customFormat="1" ht="11.4" x14ac:dyDescent="0.2">
      <c r="B33" s="14"/>
      <c r="C33" s="5" t="s">
        <v>531</v>
      </c>
      <c r="D33" s="5" t="s">
        <v>288</v>
      </c>
      <c r="E33" s="6" t="s">
        <v>2255</v>
      </c>
      <c r="F33" s="7" t="s">
        <v>2256</v>
      </c>
      <c r="G33" s="8" t="s">
        <v>595</v>
      </c>
      <c r="H33" s="9">
        <v>233.708</v>
      </c>
      <c r="I33" s="29"/>
      <c r="J33" s="30">
        <f t="shared" si="1"/>
        <v>0</v>
      </c>
      <c r="K33" s="10"/>
      <c r="L33" s="16"/>
    </row>
    <row r="34" spans="2:12" s="1" customFormat="1" ht="11.4" x14ac:dyDescent="0.2">
      <c r="B34" s="14"/>
      <c r="C34" s="39" t="s">
        <v>534</v>
      </c>
      <c r="D34" s="39" t="s">
        <v>284</v>
      </c>
      <c r="E34" s="40" t="s">
        <v>2257</v>
      </c>
      <c r="F34" s="41" t="s">
        <v>2258</v>
      </c>
      <c r="G34" s="42" t="s">
        <v>595</v>
      </c>
      <c r="H34" s="43">
        <v>233.708</v>
      </c>
      <c r="I34" s="29"/>
      <c r="J34" s="30">
        <f t="shared" si="1"/>
        <v>0</v>
      </c>
      <c r="K34" s="10"/>
      <c r="L34" s="16"/>
    </row>
    <row r="35" spans="2:12" s="1" customFormat="1" ht="11.4" x14ac:dyDescent="0.2">
      <c r="B35" s="14"/>
      <c r="C35" s="5" t="s">
        <v>537</v>
      </c>
      <c r="D35" s="5" t="s">
        <v>288</v>
      </c>
      <c r="E35" s="6" t="s">
        <v>2259</v>
      </c>
      <c r="F35" s="7" t="s">
        <v>2260</v>
      </c>
      <c r="G35" s="8" t="s">
        <v>435</v>
      </c>
      <c r="H35" s="9">
        <v>5.1180000000000003</v>
      </c>
      <c r="I35" s="29"/>
      <c r="J35" s="30">
        <f t="shared" si="1"/>
        <v>0</v>
      </c>
      <c r="K35" s="10"/>
      <c r="L35" s="16"/>
    </row>
    <row r="36" spans="2:12" s="1" customFormat="1" ht="22.95" customHeight="1" x14ac:dyDescent="0.3">
      <c r="B36" s="14"/>
      <c r="C36" s="18" t="s">
        <v>269</v>
      </c>
      <c r="J36" s="31">
        <f>SUM(J12:J35)</f>
        <v>0</v>
      </c>
      <c r="L36" s="16"/>
    </row>
    <row r="37" spans="2:12" s="1" customFormat="1" ht="6.9" customHeight="1" x14ac:dyDescent="0.2">
      <c r="B37" s="26"/>
      <c r="C37" s="27"/>
      <c r="D37" s="27"/>
      <c r="E37" s="27"/>
      <c r="F37" s="27"/>
      <c r="G37" s="27"/>
      <c r="H37" s="27"/>
      <c r="I37" s="27"/>
      <c r="J37" s="27"/>
      <c r="K37" s="27"/>
      <c r="L37" s="28"/>
    </row>
    <row r="39" spans="2:12" x14ac:dyDescent="0.2">
      <c r="J39" s="37"/>
    </row>
    <row r="40" spans="2:12" x14ac:dyDescent="0.2">
      <c r="H40" s="38"/>
    </row>
  </sheetData>
  <sheetProtection algorithmName="SHA-512" hashValue="4otNmL28CJFipfaKA/nPeKaKdVRySRcQ8Z/TBIfmOyhNeMX0UOx8o0U6Rx5Ha7iC7mgPtfWSPNtIr4NZgommKw==" saltValue="cSNEnfmluFBAw+q/6nRzk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6" xr:uid="{11F83CEB-FA6D-4747-814D-01BA01A57ED4}">
      <formula1>ROUND(I11,2)</formula1>
    </dataValidation>
  </dataValidations>
  <hyperlinks>
    <hyperlink ref="O4" location="'Rek. obj.'!A1" display="*späť na Rek. obj." xr:uid="{E3599139-D3D8-42B4-9735-95321F21E4A9}"/>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322DE2-FDCA-4A93-A8F0-981A35E66A61}">
  <sheetPr codeName="Hárok54">
    <tabColor theme="3" tint="0.39997558519241921"/>
    <pageSetUpPr fitToPage="1"/>
  </sheetPr>
  <dimension ref="B1:O96"/>
  <sheetViews>
    <sheetView showGridLines="0" zoomScaleNormal="100" workbookViewId="0">
      <pane ySplit="9" topLeftCell="A18" activePane="bottomLeft" state="frozen"/>
      <selection pane="bottomLeft" activeCell="O4" sqref="O4"/>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2261</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2068</v>
      </c>
      <c r="F12" s="7" t="s">
        <v>2069</v>
      </c>
      <c r="G12" s="8" t="s">
        <v>716</v>
      </c>
      <c r="H12" s="9">
        <v>510</v>
      </c>
      <c r="I12" s="29"/>
      <c r="J12" s="30">
        <f t="shared" ref="J12:J15" si="0">ROUND(I12*H12,2)</f>
        <v>0</v>
      </c>
      <c r="K12" s="10"/>
      <c r="L12" s="16"/>
    </row>
    <row r="13" spans="2:15" s="1" customFormat="1" ht="11.4" x14ac:dyDescent="0.2">
      <c r="B13" s="14"/>
      <c r="C13" s="5" t="s">
        <v>422</v>
      </c>
      <c r="D13" s="5" t="s">
        <v>288</v>
      </c>
      <c r="E13" s="6" t="s">
        <v>2070</v>
      </c>
      <c r="F13" s="7" t="s">
        <v>2071</v>
      </c>
      <c r="G13" s="8" t="s">
        <v>2072</v>
      </c>
      <c r="H13" s="9">
        <v>60</v>
      </c>
      <c r="I13" s="29"/>
      <c r="J13" s="30">
        <f t="shared" si="0"/>
        <v>0</v>
      </c>
      <c r="K13" s="10"/>
      <c r="L13" s="16"/>
    </row>
    <row r="14" spans="2:15" s="20" customFormat="1" ht="11.4" x14ac:dyDescent="0.2">
      <c r="B14" s="19"/>
      <c r="C14" s="5" t="s">
        <v>443</v>
      </c>
      <c r="D14" s="5" t="s">
        <v>288</v>
      </c>
      <c r="E14" s="6" t="s">
        <v>1416</v>
      </c>
      <c r="F14" s="7" t="s">
        <v>1417</v>
      </c>
      <c r="G14" s="8" t="s">
        <v>395</v>
      </c>
      <c r="H14" s="9">
        <v>5030</v>
      </c>
      <c r="I14" s="29"/>
      <c r="J14" s="30">
        <f t="shared" si="0"/>
        <v>0</v>
      </c>
      <c r="K14" s="10"/>
      <c r="L14" s="36"/>
    </row>
    <row r="15" spans="2:15" s="1" customFormat="1" ht="11.4" x14ac:dyDescent="0.2">
      <c r="B15" s="14"/>
      <c r="C15" s="5" t="s">
        <v>459</v>
      </c>
      <c r="D15" s="5" t="s">
        <v>288</v>
      </c>
      <c r="E15" s="6" t="s">
        <v>1418</v>
      </c>
      <c r="F15" s="7" t="s">
        <v>1419</v>
      </c>
      <c r="G15" s="8" t="s">
        <v>395</v>
      </c>
      <c r="H15" s="9">
        <v>5030</v>
      </c>
      <c r="I15" s="29"/>
      <c r="J15" s="30">
        <f t="shared" si="0"/>
        <v>0</v>
      </c>
      <c r="K15" s="10"/>
      <c r="L15" s="16"/>
    </row>
    <row r="16" spans="2:15" s="1" customFormat="1" ht="11.4" x14ac:dyDescent="0.2">
      <c r="B16" s="14"/>
      <c r="C16" s="5" t="s">
        <v>489</v>
      </c>
      <c r="D16" s="5" t="s">
        <v>288</v>
      </c>
      <c r="E16" s="6" t="s">
        <v>1928</v>
      </c>
      <c r="F16" s="7" t="s">
        <v>1929</v>
      </c>
      <c r="G16" s="8" t="s">
        <v>395</v>
      </c>
      <c r="H16" s="9">
        <v>238</v>
      </c>
      <c r="I16" s="29"/>
      <c r="J16" s="30">
        <f>ROUND(I16*H16,2)</f>
        <v>0</v>
      </c>
      <c r="K16" s="10"/>
      <c r="L16" s="16"/>
    </row>
    <row r="17" spans="2:12" s="1" customFormat="1" ht="11.4" x14ac:dyDescent="0.2">
      <c r="B17" s="14"/>
      <c r="C17" s="5" t="s">
        <v>492</v>
      </c>
      <c r="D17" s="5" t="s">
        <v>288</v>
      </c>
      <c r="E17" s="6" t="s">
        <v>1930</v>
      </c>
      <c r="F17" s="7" t="s">
        <v>1931</v>
      </c>
      <c r="G17" s="8" t="s">
        <v>395</v>
      </c>
      <c r="H17" s="9">
        <v>238</v>
      </c>
      <c r="I17" s="29"/>
      <c r="J17" s="30">
        <f t="shared" ref="J17:J91" si="1">ROUND(I17*H17,2)</f>
        <v>0</v>
      </c>
      <c r="K17" s="10"/>
      <c r="L17" s="16"/>
    </row>
    <row r="18" spans="2:12" s="1" customFormat="1" ht="22.8" x14ac:dyDescent="0.2">
      <c r="B18" s="14"/>
      <c r="C18" s="5" t="s">
        <v>495</v>
      </c>
      <c r="D18" s="5" t="s">
        <v>288</v>
      </c>
      <c r="E18" s="6" t="s">
        <v>1701</v>
      </c>
      <c r="F18" s="7" t="s">
        <v>1702</v>
      </c>
      <c r="G18" s="8" t="s">
        <v>395</v>
      </c>
      <c r="H18" s="9">
        <v>5268</v>
      </c>
      <c r="I18" s="29"/>
      <c r="J18" s="30">
        <f t="shared" si="1"/>
        <v>0</v>
      </c>
      <c r="K18" s="10"/>
      <c r="L18" s="16"/>
    </row>
    <row r="19" spans="2:12" s="1" customFormat="1" ht="22.8" x14ac:dyDescent="0.2">
      <c r="B19" s="14"/>
      <c r="C19" s="5" t="s">
        <v>498</v>
      </c>
      <c r="D19" s="5" t="s">
        <v>288</v>
      </c>
      <c r="E19" s="6" t="s">
        <v>1703</v>
      </c>
      <c r="F19" s="7" t="s">
        <v>1704</v>
      </c>
      <c r="G19" s="8" t="s">
        <v>395</v>
      </c>
      <c r="H19" s="9">
        <v>142236</v>
      </c>
      <c r="I19" s="29"/>
      <c r="J19" s="30">
        <f t="shared" si="1"/>
        <v>0</v>
      </c>
      <c r="K19" s="10"/>
      <c r="L19" s="16"/>
    </row>
    <row r="20" spans="2:12" s="1" customFormat="1" ht="11.4" x14ac:dyDescent="0.2">
      <c r="B20" s="14"/>
      <c r="C20" s="5" t="s">
        <v>441</v>
      </c>
      <c r="D20" s="5" t="s">
        <v>288</v>
      </c>
      <c r="E20" s="6" t="s">
        <v>1705</v>
      </c>
      <c r="F20" s="7" t="s">
        <v>1706</v>
      </c>
      <c r="G20" s="8" t="s">
        <v>395</v>
      </c>
      <c r="H20" s="9">
        <v>5268</v>
      </c>
      <c r="I20" s="29"/>
      <c r="J20" s="30">
        <f t="shared" si="1"/>
        <v>0</v>
      </c>
      <c r="K20" s="10"/>
      <c r="L20" s="16"/>
    </row>
    <row r="21" spans="2:12" s="1" customFormat="1" ht="11.4" x14ac:dyDescent="0.2">
      <c r="B21" s="14"/>
      <c r="C21" s="5" t="s">
        <v>503</v>
      </c>
      <c r="D21" s="5" t="s">
        <v>288</v>
      </c>
      <c r="E21" s="6" t="s">
        <v>1631</v>
      </c>
      <c r="F21" s="7" t="s">
        <v>1632</v>
      </c>
      <c r="G21" s="8" t="s">
        <v>435</v>
      </c>
      <c r="H21" s="9">
        <v>9482.4</v>
      </c>
      <c r="I21" s="29"/>
      <c r="J21" s="30">
        <f t="shared" si="1"/>
        <v>0</v>
      </c>
      <c r="K21" s="10"/>
      <c r="L21" s="16"/>
    </row>
    <row r="22" spans="2:12" s="1" customFormat="1" ht="11.4" x14ac:dyDescent="0.2">
      <c r="B22" s="14"/>
      <c r="C22" s="5" t="s">
        <v>506</v>
      </c>
      <c r="D22" s="5" t="s">
        <v>288</v>
      </c>
      <c r="E22" s="6" t="s">
        <v>2262</v>
      </c>
      <c r="F22" s="7" t="s">
        <v>2263</v>
      </c>
      <c r="G22" s="8" t="s">
        <v>435</v>
      </c>
      <c r="H22" s="9">
        <v>509.85599999999999</v>
      </c>
      <c r="I22" s="29"/>
      <c r="J22" s="30">
        <f t="shared" si="1"/>
        <v>0</v>
      </c>
      <c r="K22" s="10"/>
      <c r="L22" s="16"/>
    </row>
    <row r="23" spans="2:12" s="1" customFormat="1" ht="11.4" x14ac:dyDescent="0.2">
      <c r="B23" s="14"/>
      <c r="C23" s="5" t="s">
        <v>509</v>
      </c>
      <c r="D23" s="5" t="s">
        <v>288</v>
      </c>
      <c r="E23" s="6" t="s">
        <v>1796</v>
      </c>
      <c r="F23" s="7" t="s">
        <v>1797</v>
      </c>
      <c r="G23" s="8" t="s">
        <v>395</v>
      </c>
      <c r="H23" s="9">
        <v>1060</v>
      </c>
      <c r="I23" s="29"/>
      <c r="J23" s="30">
        <f t="shared" si="1"/>
        <v>0</v>
      </c>
      <c r="K23" s="10"/>
      <c r="L23" s="16"/>
    </row>
    <row r="24" spans="2:12" s="1" customFormat="1" ht="22.8" x14ac:dyDescent="0.2">
      <c r="B24" s="14"/>
      <c r="C24" s="39" t="s">
        <v>512</v>
      </c>
      <c r="D24" s="39" t="s">
        <v>284</v>
      </c>
      <c r="E24" s="40" t="s">
        <v>1942</v>
      </c>
      <c r="F24" s="41" t="s">
        <v>1943</v>
      </c>
      <c r="G24" s="42" t="s">
        <v>435</v>
      </c>
      <c r="H24" s="43">
        <v>2003.4</v>
      </c>
      <c r="I24" s="29"/>
      <c r="J24" s="30">
        <f t="shared" si="1"/>
        <v>0</v>
      </c>
      <c r="K24" s="10"/>
      <c r="L24" s="16"/>
    </row>
    <row r="25" spans="2:12" s="20" customFormat="1" ht="25.95" customHeight="1" x14ac:dyDescent="0.25">
      <c r="B25" s="19"/>
      <c r="D25" s="21" t="s">
        <v>283</v>
      </c>
      <c r="E25" s="22" t="s">
        <v>422</v>
      </c>
      <c r="F25" s="22" t="s">
        <v>1467</v>
      </c>
      <c r="I25" s="45"/>
      <c r="J25" s="23"/>
      <c r="K25" s="45"/>
      <c r="L25" s="36"/>
    </row>
    <row r="26" spans="2:12" s="1" customFormat="1" ht="11.4" x14ac:dyDescent="0.2">
      <c r="B26" s="14"/>
      <c r="C26" s="5" t="s">
        <v>515</v>
      </c>
      <c r="D26" s="5" t="s">
        <v>288</v>
      </c>
      <c r="E26" s="6" t="s">
        <v>2264</v>
      </c>
      <c r="F26" s="7" t="s">
        <v>2265</v>
      </c>
      <c r="G26" s="8" t="s">
        <v>595</v>
      </c>
      <c r="H26" s="9">
        <v>264</v>
      </c>
      <c r="I26" s="29"/>
      <c r="J26" s="30">
        <f t="shared" si="1"/>
        <v>0</v>
      </c>
      <c r="K26" s="10"/>
      <c r="L26" s="16"/>
    </row>
    <row r="27" spans="2:12" s="1" customFormat="1" ht="22.8" x14ac:dyDescent="0.2">
      <c r="B27" s="14"/>
      <c r="C27" s="39" t="s">
        <v>518</v>
      </c>
      <c r="D27" s="39" t="s">
        <v>284</v>
      </c>
      <c r="E27" s="40" t="s">
        <v>1679</v>
      </c>
      <c r="F27" s="41" t="s">
        <v>2266</v>
      </c>
      <c r="G27" s="42" t="s">
        <v>435</v>
      </c>
      <c r="H27" s="43">
        <v>40.92</v>
      </c>
      <c r="I27" s="29"/>
      <c r="J27" s="30">
        <f t="shared" si="1"/>
        <v>0</v>
      </c>
      <c r="K27" s="10"/>
      <c r="L27" s="16"/>
    </row>
    <row r="28" spans="2:12" s="1" customFormat="1" ht="11.4" x14ac:dyDescent="0.2">
      <c r="B28" s="14"/>
      <c r="C28" s="5" t="s">
        <v>521</v>
      </c>
      <c r="D28" s="5" t="s">
        <v>288</v>
      </c>
      <c r="E28" s="6" t="s">
        <v>2267</v>
      </c>
      <c r="F28" s="7" t="s">
        <v>2268</v>
      </c>
      <c r="G28" s="8" t="s">
        <v>595</v>
      </c>
      <c r="H28" s="9">
        <v>264</v>
      </c>
      <c r="I28" s="29"/>
      <c r="J28" s="30">
        <f t="shared" si="1"/>
        <v>0</v>
      </c>
      <c r="K28" s="10"/>
      <c r="L28" s="16"/>
    </row>
    <row r="29" spans="2:12" s="1" customFormat="1" ht="11.4" x14ac:dyDescent="0.2">
      <c r="B29" s="14"/>
      <c r="C29" s="5" t="s">
        <v>525</v>
      </c>
      <c r="D29" s="5" t="s">
        <v>288</v>
      </c>
      <c r="E29" s="6" t="s">
        <v>2269</v>
      </c>
      <c r="F29" s="7" t="s">
        <v>2270</v>
      </c>
      <c r="G29" s="8" t="s">
        <v>395</v>
      </c>
      <c r="H29" s="9">
        <v>43.374000000000002</v>
      </c>
      <c r="I29" s="29"/>
      <c r="J29" s="30">
        <f t="shared" si="1"/>
        <v>0</v>
      </c>
      <c r="K29" s="10"/>
      <c r="L29" s="16"/>
    </row>
    <row r="30" spans="2:12" s="1" customFormat="1" ht="11.4" x14ac:dyDescent="0.2">
      <c r="B30" s="14"/>
      <c r="C30" s="5" t="s">
        <v>528</v>
      </c>
      <c r="D30" s="5" t="s">
        <v>288</v>
      </c>
      <c r="E30" s="6" t="s">
        <v>2271</v>
      </c>
      <c r="F30" s="7" t="s">
        <v>2272</v>
      </c>
      <c r="G30" s="8" t="s">
        <v>395</v>
      </c>
      <c r="H30" s="9">
        <v>197.71</v>
      </c>
      <c r="I30" s="29"/>
      <c r="J30" s="30">
        <f t="shared" si="1"/>
        <v>0</v>
      </c>
      <c r="K30" s="10"/>
      <c r="L30" s="16"/>
    </row>
    <row r="31" spans="2:12" s="1" customFormat="1" ht="11.4" x14ac:dyDescent="0.2">
      <c r="B31" s="14"/>
      <c r="C31" s="5" t="s">
        <v>531</v>
      </c>
      <c r="D31" s="5" t="s">
        <v>288</v>
      </c>
      <c r="E31" s="6" t="s">
        <v>2273</v>
      </c>
      <c r="F31" s="7" t="s">
        <v>2274</v>
      </c>
      <c r="G31" s="8" t="s">
        <v>595</v>
      </c>
      <c r="H31" s="9">
        <v>103.404</v>
      </c>
      <c r="I31" s="29"/>
      <c r="J31" s="30">
        <f t="shared" si="1"/>
        <v>0</v>
      </c>
      <c r="K31" s="10"/>
      <c r="L31" s="16"/>
    </row>
    <row r="32" spans="2:12" s="1" customFormat="1" ht="11.4" x14ac:dyDescent="0.2">
      <c r="B32" s="14"/>
      <c r="C32" s="5" t="s">
        <v>534</v>
      </c>
      <c r="D32" s="5" t="s">
        <v>288</v>
      </c>
      <c r="E32" s="6" t="s">
        <v>2275</v>
      </c>
      <c r="F32" s="7" t="s">
        <v>2276</v>
      </c>
      <c r="G32" s="8" t="s">
        <v>595</v>
      </c>
      <c r="H32" s="9">
        <v>103.404</v>
      </c>
      <c r="I32" s="29"/>
      <c r="J32" s="30">
        <f t="shared" si="1"/>
        <v>0</v>
      </c>
      <c r="K32" s="10"/>
      <c r="L32" s="16"/>
    </row>
    <row r="33" spans="2:12" s="1" customFormat="1" ht="11.4" x14ac:dyDescent="0.2">
      <c r="B33" s="14"/>
      <c r="C33" s="5" t="s">
        <v>537</v>
      </c>
      <c r="D33" s="5" t="s">
        <v>288</v>
      </c>
      <c r="E33" s="6" t="s">
        <v>2277</v>
      </c>
      <c r="F33" s="7" t="s">
        <v>2278</v>
      </c>
      <c r="G33" s="8" t="s">
        <v>435</v>
      </c>
      <c r="H33" s="9">
        <v>10.26</v>
      </c>
      <c r="I33" s="29"/>
      <c r="J33" s="30">
        <f t="shared" si="1"/>
        <v>0</v>
      </c>
      <c r="K33" s="10"/>
      <c r="L33" s="16"/>
    </row>
    <row r="34" spans="2:12" s="1" customFormat="1" ht="11.4" x14ac:dyDescent="0.2">
      <c r="B34" s="14"/>
      <c r="C34" s="5" t="s">
        <v>540</v>
      </c>
      <c r="D34" s="5" t="s">
        <v>288</v>
      </c>
      <c r="E34" s="6" t="s">
        <v>2279</v>
      </c>
      <c r="F34" s="7" t="s">
        <v>2280</v>
      </c>
      <c r="G34" s="8" t="s">
        <v>595</v>
      </c>
      <c r="H34" s="9">
        <v>1650</v>
      </c>
      <c r="I34" s="29"/>
      <c r="J34" s="30">
        <f t="shared" si="1"/>
        <v>0</v>
      </c>
      <c r="K34" s="10"/>
      <c r="L34" s="16"/>
    </row>
    <row r="35" spans="2:12" s="20" customFormat="1" ht="25.95" customHeight="1" x14ac:dyDescent="0.25">
      <c r="B35" s="19"/>
      <c r="D35" s="21" t="s">
        <v>283</v>
      </c>
      <c r="E35" s="22" t="s">
        <v>443</v>
      </c>
      <c r="F35" s="22" t="s">
        <v>562</v>
      </c>
      <c r="I35" s="45"/>
      <c r="J35" s="23"/>
      <c r="K35" s="45"/>
      <c r="L35" s="36"/>
    </row>
    <row r="36" spans="2:12" s="1" customFormat="1" ht="11.4" x14ac:dyDescent="0.2">
      <c r="B36" s="14"/>
      <c r="C36" s="5" t="s">
        <v>545</v>
      </c>
      <c r="D36" s="5" t="s">
        <v>288</v>
      </c>
      <c r="E36" s="6" t="s">
        <v>2281</v>
      </c>
      <c r="F36" s="7" t="s">
        <v>2282</v>
      </c>
      <c r="G36" s="8" t="s">
        <v>395</v>
      </c>
      <c r="H36" s="9">
        <v>20.696999999999999</v>
      </c>
      <c r="I36" s="29"/>
      <c r="J36" s="30">
        <f t="shared" si="1"/>
        <v>0</v>
      </c>
      <c r="K36" s="10"/>
      <c r="L36" s="16"/>
    </row>
    <row r="37" spans="2:12" s="1" customFormat="1" ht="11.4" x14ac:dyDescent="0.2">
      <c r="B37" s="14"/>
      <c r="C37" s="5" t="s">
        <v>548</v>
      </c>
      <c r="D37" s="5" t="s">
        <v>288</v>
      </c>
      <c r="E37" s="6" t="s">
        <v>2283</v>
      </c>
      <c r="F37" s="7" t="s">
        <v>2284</v>
      </c>
      <c r="G37" s="8" t="s">
        <v>595</v>
      </c>
      <c r="H37" s="9">
        <v>63.695999999999998</v>
      </c>
      <c r="I37" s="29"/>
      <c r="J37" s="30">
        <f t="shared" si="1"/>
        <v>0</v>
      </c>
      <c r="K37" s="10"/>
      <c r="L37" s="16"/>
    </row>
    <row r="38" spans="2:12" s="1" customFormat="1" ht="11.4" x14ac:dyDescent="0.2">
      <c r="B38" s="14"/>
      <c r="C38" s="5" t="s">
        <v>551</v>
      </c>
      <c r="D38" s="5" t="s">
        <v>288</v>
      </c>
      <c r="E38" s="6" t="s">
        <v>2285</v>
      </c>
      <c r="F38" s="7" t="s">
        <v>2286</v>
      </c>
      <c r="G38" s="8" t="s">
        <v>595</v>
      </c>
      <c r="H38" s="9">
        <v>63.695999999999998</v>
      </c>
      <c r="I38" s="29"/>
      <c r="J38" s="30">
        <f t="shared" si="1"/>
        <v>0</v>
      </c>
      <c r="K38" s="10"/>
      <c r="L38" s="16"/>
    </row>
    <row r="39" spans="2:12" s="1" customFormat="1" ht="11.4" x14ac:dyDescent="0.2">
      <c r="B39" s="14"/>
      <c r="C39" s="5" t="s">
        <v>554</v>
      </c>
      <c r="D39" s="5" t="s">
        <v>288</v>
      </c>
      <c r="E39" s="6" t="s">
        <v>2287</v>
      </c>
      <c r="F39" s="7" t="s">
        <v>2288</v>
      </c>
      <c r="G39" s="8" t="s">
        <v>435</v>
      </c>
      <c r="H39" s="9">
        <v>0.92</v>
      </c>
      <c r="I39" s="29"/>
      <c r="J39" s="30">
        <f t="shared" si="1"/>
        <v>0</v>
      </c>
      <c r="K39" s="10"/>
      <c r="L39" s="16"/>
    </row>
    <row r="40" spans="2:12" s="1" customFormat="1" ht="11.4" x14ac:dyDescent="0.2">
      <c r="B40" s="14"/>
      <c r="C40" s="5" t="s">
        <v>557</v>
      </c>
      <c r="D40" s="5" t="s">
        <v>288</v>
      </c>
      <c r="E40" s="6" t="s">
        <v>2289</v>
      </c>
      <c r="F40" s="7" t="s">
        <v>2290</v>
      </c>
      <c r="G40" s="8" t="s">
        <v>1038</v>
      </c>
      <c r="H40" s="9">
        <v>1</v>
      </c>
      <c r="I40" s="29"/>
      <c r="J40" s="30">
        <f t="shared" si="1"/>
        <v>0</v>
      </c>
      <c r="K40" s="10"/>
      <c r="L40" s="16"/>
    </row>
    <row r="41" spans="2:12" s="1" customFormat="1" ht="11.4" x14ac:dyDescent="0.2">
      <c r="B41" s="14"/>
      <c r="C41" s="5" t="s">
        <v>623</v>
      </c>
      <c r="D41" s="5" t="s">
        <v>288</v>
      </c>
      <c r="E41" s="6" t="s">
        <v>2291</v>
      </c>
      <c r="F41" s="7" t="s">
        <v>2292</v>
      </c>
      <c r="G41" s="8" t="s">
        <v>1038</v>
      </c>
      <c r="H41" s="9">
        <v>1</v>
      </c>
      <c r="I41" s="29"/>
      <c r="J41" s="30">
        <f t="shared" si="1"/>
        <v>0</v>
      </c>
      <c r="K41" s="10"/>
      <c r="L41" s="16"/>
    </row>
    <row r="42" spans="2:12" s="1" customFormat="1" ht="11.4" x14ac:dyDescent="0.2">
      <c r="B42" s="14"/>
      <c r="C42" s="5" t="s">
        <v>626</v>
      </c>
      <c r="D42" s="5" t="s">
        <v>288</v>
      </c>
      <c r="E42" s="6" t="s">
        <v>2293</v>
      </c>
      <c r="F42" s="7" t="s">
        <v>2294</v>
      </c>
      <c r="G42" s="8" t="s">
        <v>395</v>
      </c>
      <c r="H42" s="9">
        <v>371.94600000000003</v>
      </c>
      <c r="I42" s="29"/>
      <c r="J42" s="30">
        <f t="shared" si="1"/>
        <v>0</v>
      </c>
      <c r="K42" s="10"/>
      <c r="L42" s="16"/>
    </row>
    <row r="43" spans="2:12" s="1" customFormat="1" ht="11.4" x14ac:dyDescent="0.2">
      <c r="B43" s="14"/>
      <c r="C43" s="5" t="s">
        <v>629</v>
      </c>
      <c r="D43" s="5" t="s">
        <v>288</v>
      </c>
      <c r="E43" s="6" t="s">
        <v>2295</v>
      </c>
      <c r="F43" s="7" t="s">
        <v>2296</v>
      </c>
      <c r="G43" s="8" t="s">
        <v>595</v>
      </c>
      <c r="H43" s="9">
        <v>715.48099999999999</v>
      </c>
      <c r="I43" s="29"/>
      <c r="J43" s="30">
        <f t="shared" si="1"/>
        <v>0</v>
      </c>
      <c r="K43" s="10"/>
      <c r="L43" s="16"/>
    </row>
    <row r="44" spans="2:12" s="1" customFormat="1" ht="11.4" x14ac:dyDescent="0.2">
      <c r="B44" s="14"/>
      <c r="C44" s="5" t="s">
        <v>633</v>
      </c>
      <c r="D44" s="5" t="s">
        <v>288</v>
      </c>
      <c r="E44" s="6" t="s">
        <v>2297</v>
      </c>
      <c r="F44" s="7" t="s">
        <v>2298</v>
      </c>
      <c r="G44" s="8" t="s">
        <v>595</v>
      </c>
      <c r="H44" s="9">
        <v>715.48099999999999</v>
      </c>
      <c r="I44" s="29"/>
      <c r="J44" s="30">
        <f t="shared" si="1"/>
        <v>0</v>
      </c>
      <c r="K44" s="10"/>
      <c r="L44" s="16"/>
    </row>
    <row r="45" spans="2:12" s="1" customFormat="1" ht="11.4" x14ac:dyDescent="0.2">
      <c r="B45" s="14"/>
      <c r="C45" s="5" t="s">
        <v>636</v>
      </c>
      <c r="D45" s="5" t="s">
        <v>288</v>
      </c>
      <c r="E45" s="6" t="s">
        <v>2299</v>
      </c>
      <c r="F45" s="7" t="s">
        <v>2300</v>
      </c>
      <c r="G45" s="8" t="s">
        <v>435</v>
      </c>
      <c r="H45" s="9">
        <v>73.11</v>
      </c>
      <c r="I45" s="29"/>
      <c r="J45" s="30">
        <f t="shared" si="1"/>
        <v>0</v>
      </c>
      <c r="K45" s="10"/>
      <c r="L45" s="16"/>
    </row>
    <row r="46" spans="2:12" s="20" customFormat="1" ht="25.95" customHeight="1" x14ac:dyDescent="0.25">
      <c r="B46" s="19"/>
      <c r="D46" s="21" t="s">
        <v>283</v>
      </c>
      <c r="E46" s="22" t="s">
        <v>459</v>
      </c>
      <c r="F46" s="22" t="s">
        <v>1592</v>
      </c>
      <c r="I46" s="45"/>
      <c r="J46" s="23"/>
      <c r="K46" s="45"/>
      <c r="L46" s="36"/>
    </row>
    <row r="47" spans="2:12" s="1" customFormat="1" ht="11.4" x14ac:dyDescent="0.2">
      <c r="B47" s="14"/>
      <c r="C47" s="5" t="s">
        <v>639</v>
      </c>
      <c r="D47" s="5" t="s">
        <v>288</v>
      </c>
      <c r="E47" s="6" t="s">
        <v>2301</v>
      </c>
      <c r="F47" s="7" t="s">
        <v>2302</v>
      </c>
      <c r="G47" s="8" t="s">
        <v>395</v>
      </c>
      <c r="H47" s="9">
        <v>240.10900000000001</v>
      </c>
      <c r="I47" s="29"/>
      <c r="J47" s="30">
        <f t="shared" ref="J47:J74" si="2">ROUND(I47*H47,2)</f>
        <v>0</v>
      </c>
      <c r="K47" s="10"/>
      <c r="L47" s="16"/>
    </row>
    <row r="48" spans="2:12" s="1" customFormat="1" ht="11.4" x14ac:dyDescent="0.2">
      <c r="B48" s="14"/>
      <c r="C48" s="5" t="s">
        <v>642</v>
      </c>
      <c r="D48" s="5" t="s">
        <v>288</v>
      </c>
      <c r="E48" s="6" t="s">
        <v>2303</v>
      </c>
      <c r="F48" s="7" t="s">
        <v>2304</v>
      </c>
      <c r="G48" s="8" t="s">
        <v>435</v>
      </c>
      <c r="H48" s="9">
        <v>50.4</v>
      </c>
      <c r="I48" s="29"/>
      <c r="J48" s="30">
        <f t="shared" si="2"/>
        <v>0</v>
      </c>
      <c r="K48" s="10"/>
      <c r="L48" s="16"/>
    </row>
    <row r="49" spans="2:12" s="1" customFormat="1" ht="11.4" x14ac:dyDescent="0.2">
      <c r="B49" s="14"/>
      <c r="C49" s="5" t="s">
        <v>645</v>
      </c>
      <c r="D49" s="5" t="s">
        <v>288</v>
      </c>
      <c r="E49" s="6" t="s">
        <v>2305</v>
      </c>
      <c r="F49" s="7" t="s">
        <v>2306</v>
      </c>
      <c r="G49" s="8" t="s">
        <v>595</v>
      </c>
      <c r="H49" s="9">
        <v>326.20600000000002</v>
      </c>
      <c r="I49" s="29"/>
      <c r="J49" s="30">
        <f t="shared" si="2"/>
        <v>0</v>
      </c>
      <c r="K49" s="10"/>
      <c r="L49" s="16"/>
    </row>
    <row r="50" spans="2:12" s="1" customFormat="1" ht="11.4" x14ac:dyDescent="0.2">
      <c r="B50" s="14"/>
      <c r="C50" s="5" t="s">
        <v>648</v>
      </c>
      <c r="D50" s="5" t="s">
        <v>288</v>
      </c>
      <c r="E50" s="6" t="s">
        <v>2307</v>
      </c>
      <c r="F50" s="7" t="s">
        <v>2308</v>
      </c>
      <c r="G50" s="8" t="s">
        <v>595</v>
      </c>
      <c r="H50" s="9">
        <v>326.20600000000002</v>
      </c>
      <c r="I50" s="29"/>
      <c r="J50" s="30">
        <f t="shared" si="2"/>
        <v>0</v>
      </c>
      <c r="K50" s="10"/>
      <c r="L50" s="16"/>
    </row>
    <row r="51" spans="2:12" s="1" customFormat="1" ht="11.4" x14ac:dyDescent="0.2">
      <c r="B51" s="14"/>
      <c r="C51" s="5" t="s">
        <v>651</v>
      </c>
      <c r="D51" s="5" t="s">
        <v>288</v>
      </c>
      <c r="E51" s="6" t="s">
        <v>2309</v>
      </c>
      <c r="F51" s="7" t="s">
        <v>2310</v>
      </c>
      <c r="G51" s="8" t="s">
        <v>395</v>
      </c>
      <c r="H51" s="9">
        <v>15.097</v>
      </c>
      <c r="I51" s="29"/>
      <c r="J51" s="30">
        <f t="shared" si="2"/>
        <v>0</v>
      </c>
      <c r="K51" s="10"/>
      <c r="L51" s="16"/>
    </row>
    <row r="52" spans="2:12" s="1" customFormat="1" ht="11.4" x14ac:dyDescent="0.2">
      <c r="B52" s="14"/>
      <c r="C52" s="5" t="s">
        <v>654</v>
      </c>
      <c r="D52" s="5" t="s">
        <v>288</v>
      </c>
      <c r="E52" s="6" t="s">
        <v>2311</v>
      </c>
      <c r="F52" s="7" t="s">
        <v>2312</v>
      </c>
      <c r="G52" s="8" t="s">
        <v>595</v>
      </c>
      <c r="H52" s="9">
        <v>198</v>
      </c>
      <c r="I52" s="29"/>
      <c r="J52" s="30">
        <f t="shared" si="2"/>
        <v>0</v>
      </c>
      <c r="K52" s="10"/>
      <c r="L52" s="16"/>
    </row>
    <row r="53" spans="2:12" s="1" customFormat="1" ht="22.8" x14ac:dyDescent="0.2">
      <c r="B53" s="14"/>
      <c r="C53" s="5" t="s">
        <v>657</v>
      </c>
      <c r="D53" s="5" t="s">
        <v>288</v>
      </c>
      <c r="E53" s="6" t="s">
        <v>2313</v>
      </c>
      <c r="F53" s="7" t="s">
        <v>2314</v>
      </c>
      <c r="G53" s="8" t="s">
        <v>595</v>
      </c>
      <c r="H53" s="9">
        <v>198</v>
      </c>
      <c r="I53" s="29"/>
      <c r="J53" s="30">
        <f t="shared" si="2"/>
        <v>0</v>
      </c>
      <c r="K53" s="10"/>
      <c r="L53" s="16"/>
    </row>
    <row r="54" spans="2:12" s="20" customFormat="1" ht="25.95" customHeight="1" x14ac:dyDescent="0.25">
      <c r="B54" s="19"/>
      <c r="D54" s="21" t="s">
        <v>283</v>
      </c>
      <c r="E54" s="22" t="s">
        <v>489</v>
      </c>
      <c r="F54" s="22" t="s">
        <v>1505</v>
      </c>
      <c r="I54" s="45"/>
      <c r="J54" s="23"/>
      <c r="K54" s="45"/>
      <c r="L54" s="36"/>
    </row>
    <row r="55" spans="2:12" s="1" customFormat="1" ht="11.4" x14ac:dyDescent="0.2">
      <c r="B55" s="14"/>
      <c r="C55" s="5" t="s">
        <v>660</v>
      </c>
      <c r="D55" s="5" t="s">
        <v>288</v>
      </c>
      <c r="E55" s="6" t="s">
        <v>1970</v>
      </c>
      <c r="F55" s="7" t="s">
        <v>1971</v>
      </c>
      <c r="G55" s="8" t="s">
        <v>395</v>
      </c>
      <c r="H55" s="9">
        <v>282</v>
      </c>
      <c r="I55" s="29"/>
      <c r="J55" s="30">
        <f t="shared" si="2"/>
        <v>0</v>
      </c>
      <c r="K55" s="10"/>
      <c r="L55" s="16"/>
    </row>
    <row r="56" spans="2:12" s="1" customFormat="1" ht="22.8" x14ac:dyDescent="0.2">
      <c r="B56" s="14"/>
      <c r="C56" s="5" t="s">
        <v>663</v>
      </c>
      <c r="D56" s="5" t="s">
        <v>288</v>
      </c>
      <c r="E56" s="6" t="s">
        <v>2315</v>
      </c>
      <c r="F56" s="7" t="s">
        <v>2316</v>
      </c>
      <c r="G56" s="8" t="s">
        <v>395</v>
      </c>
      <c r="H56" s="9">
        <v>282</v>
      </c>
      <c r="I56" s="29"/>
      <c r="J56" s="30">
        <f t="shared" si="2"/>
        <v>0</v>
      </c>
      <c r="K56" s="10"/>
      <c r="L56" s="16"/>
    </row>
    <row r="57" spans="2:12" s="20" customFormat="1" ht="25.95" customHeight="1" x14ac:dyDescent="0.25">
      <c r="B57" s="19"/>
      <c r="D57" s="21" t="s">
        <v>283</v>
      </c>
      <c r="E57" s="22" t="s">
        <v>492</v>
      </c>
      <c r="F57" s="22" t="s">
        <v>2129</v>
      </c>
      <c r="I57" s="45"/>
      <c r="J57" s="23"/>
      <c r="K57" s="45"/>
      <c r="L57" s="36"/>
    </row>
    <row r="58" spans="2:12" s="1" customFormat="1" ht="11.4" x14ac:dyDescent="0.2">
      <c r="B58" s="14"/>
      <c r="C58" s="5" t="s">
        <v>666</v>
      </c>
      <c r="D58" s="5" t="s">
        <v>288</v>
      </c>
      <c r="E58" s="6" t="s">
        <v>2317</v>
      </c>
      <c r="F58" s="7" t="s">
        <v>2318</v>
      </c>
      <c r="G58" s="8" t="s">
        <v>595</v>
      </c>
      <c r="H58" s="9">
        <v>538.178</v>
      </c>
      <c r="I58" s="29"/>
      <c r="J58" s="30">
        <f t="shared" si="2"/>
        <v>0</v>
      </c>
      <c r="K58" s="10"/>
      <c r="L58" s="16"/>
    </row>
    <row r="59" spans="2:12" s="20" customFormat="1" ht="25.95" customHeight="1" x14ac:dyDescent="0.25">
      <c r="B59" s="19"/>
      <c r="D59" s="21" t="s">
        <v>283</v>
      </c>
      <c r="E59" s="22" t="s">
        <v>441</v>
      </c>
      <c r="F59" s="22" t="s">
        <v>442</v>
      </c>
      <c r="I59" s="45"/>
      <c r="J59" s="23"/>
      <c r="K59" s="45"/>
      <c r="L59" s="36"/>
    </row>
    <row r="60" spans="2:12" s="1" customFormat="1" ht="11.4" x14ac:dyDescent="0.2">
      <c r="B60" s="14"/>
      <c r="C60" s="5" t="s">
        <v>669</v>
      </c>
      <c r="D60" s="5" t="s">
        <v>288</v>
      </c>
      <c r="E60" s="6" t="s">
        <v>5422</v>
      </c>
      <c r="F60" s="7" t="s">
        <v>5423</v>
      </c>
      <c r="G60" s="8" t="s">
        <v>822</v>
      </c>
      <c r="H60" s="9">
        <v>1</v>
      </c>
      <c r="I60" s="29"/>
      <c r="J60" s="30">
        <f t="shared" ref="J60:J65" si="3">ROUND(I60*H60,2)</f>
        <v>0</v>
      </c>
      <c r="K60" s="10"/>
      <c r="L60" s="16"/>
    </row>
    <row r="61" spans="2:12" s="1" customFormat="1" ht="11.4" x14ac:dyDescent="0.2">
      <c r="B61" s="14"/>
      <c r="C61" s="5" t="s">
        <v>673</v>
      </c>
      <c r="D61" s="5" t="s">
        <v>288</v>
      </c>
      <c r="E61" s="6" t="s">
        <v>5424</v>
      </c>
      <c r="F61" s="7" t="s">
        <v>5425</v>
      </c>
      <c r="G61" s="8" t="s">
        <v>822</v>
      </c>
      <c r="H61" s="9">
        <v>1</v>
      </c>
      <c r="I61" s="29"/>
      <c r="J61" s="30">
        <f t="shared" si="3"/>
        <v>0</v>
      </c>
      <c r="K61" s="10"/>
      <c r="L61" s="16"/>
    </row>
    <row r="62" spans="2:12" s="1" customFormat="1" ht="11.4" x14ac:dyDescent="0.2">
      <c r="B62" s="14"/>
      <c r="C62" s="5" t="s">
        <v>676</v>
      </c>
      <c r="D62" s="5" t="s">
        <v>288</v>
      </c>
      <c r="E62" s="6" t="s">
        <v>5426</v>
      </c>
      <c r="F62" s="7" t="s">
        <v>5427</v>
      </c>
      <c r="G62" s="8" t="s">
        <v>822</v>
      </c>
      <c r="H62" s="9">
        <v>1</v>
      </c>
      <c r="I62" s="29"/>
      <c r="J62" s="30">
        <f t="shared" si="3"/>
        <v>0</v>
      </c>
      <c r="K62" s="10"/>
      <c r="L62" s="16"/>
    </row>
    <row r="63" spans="2:12" s="1" customFormat="1" ht="11.4" x14ac:dyDescent="0.2">
      <c r="B63" s="14"/>
      <c r="C63" s="5" t="s">
        <v>679</v>
      </c>
      <c r="D63" s="5" t="s">
        <v>288</v>
      </c>
      <c r="E63" s="6" t="s">
        <v>5428</v>
      </c>
      <c r="F63" s="7" t="s">
        <v>5429</v>
      </c>
      <c r="G63" s="8" t="s">
        <v>822</v>
      </c>
      <c r="H63" s="9">
        <v>1</v>
      </c>
      <c r="I63" s="29"/>
      <c r="J63" s="30">
        <f t="shared" si="3"/>
        <v>0</v>
      </c>
      <c r="K63" s="10"/>
      <c r="L63" s="16"/>
    </row>
    <row r="64" spans="2:12" s="1" customFormat="1" ht="11.4" x14ac:dyDescent="0.2">
      <c r="B64" s="14"/>
      <c r="C64" s="5" t="s">
        <v>682</v>
      </c>
      <c r="D64" s="5" t="s">
        <v>288</v>
      </c>
      <c r="E64" s="6" t="s">
        <v>2319</v>
      </c>
      <c r="F64" s="7" t="s">
        <v>2320</v>
      </c>
      <c r="G64" s="8" t="s">
        <v>395</v>
      </c>
      <c r="H64" s="9">
        <v>47.1</v>
      </c>
      <c r="I64" s="29"/>
      <c r="J64" s="30">
        <f t="shared" si="3"/>
        <v>0</v>
      </c>
      <c r="K64" s="10"/>
      <c r="L64" s="16"/>
    </row>
    <row r="65" spans="2:12" s="1" customFormat="1" ht="11.4" x14ac:dyDescent="0.2">
      <c r="B65" s="14"/>
      <c r="C65" s="5" t="s">
        <v>685</v>
      </c>
      <c r="D65" s="5" t="s">
        <v>288</v>
      </c>
      <c r="E65" s="6" t="s">
        <v>1690</v>
      </c>
      <c r="F65" s="7" t="s">
        <v>2321</v>
      </c>
      <c r="G65" s="8" t="s">
        <v>395</v>
      </c>
      <c r="H65" s="9">
        <v>405.8</v>
      </c>
      <c r="I65" s="29"/>
      <c r="J65" s="30">
        <f t="shared" si="3"/>
        <v>0</v>
      </c>
      <c r="K65" s="10"/>
      <c r="L65" s="16"/>
    </row>
    <row r="66" spans="2:12" s="1" customFormat="1" ht="22.8" x14ac:dyDescent="0.2">
      <c r="B66" s="14"/>
      <c r="C66" s="5" t="s">
        <v>688</v>
      </c>
      <c r="D66" s="5" t="s">
        <v>288</v>
      </c>
      <c r="E66" s="6" t="s">
        <v>2322</v>
      </c>
      <c r="F66" s="7" t="s">
        <v>2323</v>
      </c>
      <c r="G66" s="8" t="s">
        <v>291</v>
      </c>
      <c r="H66" s="9">
        <v>16</v>
      </c>
      <c r="I66" s="29"/>
      <c r="J66" s="30">
        <f t="shared" si="2"/>
        <v>0</v>
      </c>
      <c r="K66" s="10"/>
      <c r="L66" s="16"/>
    </row>
    <row r="67" spans="2:12" s="1" customFormat="1" ht="11.4" x14ac:dyDescent="0.2">
      <c r="B67" s="14"/>
      <c r="C67" s="5" t="s">
        <v>691</v>
      </c>
      <c r="D67" s="5" t="s">
        <v>288</v>
      </c>
      <c r="E67" s="6" t="s">
        <v>2324</v>
      </c>
      <c r="F67" s="7" t="s">
        <v>2325</v>
      </c>
      <c r="G67" s="8" t="s">
        <v>314</v>
      </c>
      <c r="H67" s="9">
        <v>26</v>
      </c>
      <c r="I67" s="29"/>
      <c r="J67" s="30">
        <f t="shared" si="2"/>
        <v>0</v>
      </c>
      <c r="K67" s="10"/>
      <c r="L67" s="16"/>
    </row>
    <row r="68" spans="2:12" s="1" customFormat="1" ht="11.4" x14ac:dyDescent="0.2">
      <c r="B68" s="14"/>
      <c r="C68" s="5" t="s">
        <v>694</v>
      </c>
      <c r="D68" s="5" t="s">
        <v>288</v>
      </c>
      <c r="E68" s="6" t="s">
        <v>2326</v>
      </c>
      <c r="F68" s="7" t="s">
        <v>2327</v>
      </c>
      <c r="G68" s="8" t="s">
        <v>595</v>
      </c>
      <c r="H68" s="9">
        <v>90</v>
      </c>
      <c r="I68" s="29"/>
      <c r="J68" s="30">
        <f t="shared" si="2"/>
        <v>0</v>
      </c>
      <c r="K68" s="10"/>
      <c r="L68" s="16"/>
    </row>
    <row r="69" spans="2:12" s="1" customFormat="1" ht="11.4" x14ac:dyDescent="0.2">
      <c r="B69" s="14"/>
      <c r="C69" s="5" t="s">
        <v>697</v>
      </c>
      <c r="D69" s="5" t="s">
        <v>288</v>
      </c>
      <c r="E69" s="6" t="s">
        <v>444</v>
      </c>
      <c r="F69" s="7" t="s">
        <v>1345</v>
      </c>
      <c r="G69" s="8" t="s">
        <v>435</v>
      </c>
      <c r="H69" s="9">
        <v>1091.1990000000001</v>
      </c>
      <c r="I69" s="29"/>
      <c r="J69" s="30">
        <f t="shared" si="2"/>
        <v>0</v>
      </c>
      <c r="K69" s="10"/>
      <c r="L69" s="16"/>
    </row>
    <row r="70" spans="2:12" s="1" customFormat="1" ht="11.4" x14ac:dyDescent="0.2">
      <c r="B70" s="14"/>
      <c r="C70" s="5" t="s">
        <v>700</v>
      </c>
      <c r="D70" s="5" t="s">
        <v>288</v>
      </c>
      <c r="E70" s="6" t="s">
        <v>1348</v>
      </c>
      <c r="F70" s="7" t="s">
        <v>1349</v>
      </c>
      <c r="G70" s="8" t="s">
        <v>435</v>
      </c>
      <c r="H70" s="9">
        <v>6.57</v>
      </c>
      <c r="I70" s="29"/>
      <c r="J70" s="30">
        <f t="shared" si="2"/>
        <v>0</v>
      </c>
      <c r="K70" s="10"/>
      <c r="L70" s="16"/>
    </row>
    <row r="71" spans="2:12" s="1" customFormat="1" ht="11.4" x14ac:dyDescent="0.2">
      <c r="B71" s="14"/>
      <c r="C71" s="5" t="s">
        <v>703</v>
      </c>
      <c r="D71" s="5" t="s">
        <v>288</v>
      </c>
      <c r="E71" s="6" t="s">
        <v>2328</v>
      </c>
      <c r="F71" s="7" t="s">
        <v>2329</v>
      </c>
      <c r="G71" s="8" t="s">
        <v>435</v>
      </c>
      <c r="H71" s="9">
        <v>1629.181</v>
      </c>
      <c r="I71" s="29"/>
      <c r="J71" s="30">
        <f t="shared" si="2"/>
        <v>0</v>
      </c>
      <c r="K71" s="10"/>
      <c r="L71" s="16"/>
    </row>
    <row r="72" spans="2:12" s="1" customFormat="1" ht="11.4" x14ac:dyDescent="0.2">
      <c r="B72" s="14"/>
      <c r="C72" s="5" t="s">
        <v>706</v>
      </c>
      <c r="D72" s="5" t="s">
        <v>288</v>
      </c>
      <c r="E72" s="6" t="s">
        <v>2330</v>
      </c>
      <c r="F72" s="7" t="s">
        <v>2331</v>
      </c>
      <c r="G72" s="8" t="s">
        <v>435</v>
      </c>
      <c r="H72" s="9">
        <v>37471.163</v>
      </c>
      <c r="I72" s="29"/>
      <c r="J72" s="30">
        <f t="shared" si="2"/>
        <v>0</v>
      </c>
      <c r="K72" s="10"/>
      <c r="L72" s="16"/>
    </row>
    <row r="73" spans="2:12" s="20" customFormat="1" ht="25.95" customHeight="1" x14ac:dyDescent="0.25">
      <c r="B73" s="19"/>
      <c r="D73" s="21" t="s">
        <v>283</v>
      </c>
      <c r="E73" s="22" t="s">
        <v>1559</v>
      </c>
      <c r="F73" s="22" t="s">
        <v>1560</v>
      </c>
      <c r="I73" s="45"/>
      <c r="J73" s="23"/>
      <c r="K73" s="45"/>
      <c r="L73" s="36"/>
    </row>
    <row r="74" spans="2:12" s="1" customFormat="1" ht="11.4" x14ac:dyDescent="0.2">
      <c r="B74" s="14"/>
      <c r="C74" s="5">
        <v>56</v>
      </c>
      <c r="D74" s="5" t="s">
        <v>288</v>
      </c>
      <c r="E74" s="6" t="s">
        <v>2332</v>
      </c>
      <c r="F74" s="7" t="s">
        <v>2333</v>
      </c>
      <c r="G74" s="8" t="s">
        <v>435</v>
      </c>
      <c r="H74" s="9">
        <v>4311.375</v>
      </c>
      <c r="I74" s="29"/>
      <c r="J74" s="30">
        <f t="shared" si="2"/>
        <v>0</v>
      </c>
      <c r="K74" s="10"/>
      <c r="L74" s="16"/>
    </row>
    <row r="75" spans="2:12" s="20" customFormat="1" ht="25.95" customHeight="1" x14ac:dyDescent="0.25">
      <c r="B75" s="19"/>
      <c r="D75" s="21" t="s">
        <v>283</v>
      </c>
      <c r="E75" s="22" t="s">
        <v>1350</v>
      </c>
      <c r="F75" s="22" t="s">
        <v>1351</v>
      </c>
      <c r="I75" s="45"/>
      <c r="J75" s="23"/>
      <c r="K75" s="45"/>
      <c r="L75" s="36"/>
    </row>
    <row r="76" spans="2:12" s="20" customFormat="1" ht="25.95" customHeight="1" x14ac:dyDescent="0.25">
      <c r="B76" s="19"/>
      <c r="D76" s="21" t="s">
        <v>283</v>
      </c>
      <c r="E76" s="22" t="s">
        <v>1653</v>
      </c>
      <c r="F76" s="22" t="s">
        <v>1613</v>
      </c>
      <c r="I76" s="45"/>
      <c r="J76" s="23"/>
      <c r="K76" s="45"/>
      <c r="L76" s="36"/>
    </row>
    <row r="77" spans="2:12" s="1" customFormat="1" ht="11.4" x14ac:dyDescent="0.2">
      <c r="B77" s="14"/>
      <c r="C77" s="5">
        <v>57</v>
      </c>
      <c r="D77" s="5" t="s">
        <v>288</v>
      </c>
      <c r="E77" s="6" t="s">
        <v>2334</v>
      </c>
      <c r="F77" s="7" t="s">
        <v>2335</v>
      </c>
      <c r="G77" s="8" t="s">
        <v>595</v>
      </c>
      <c r="H77" s="9">
        <v>560</v>
      </c>
      <c r="I77" s="29"/>
      <c r="J77" s="30">
        <f t="shared" si="1"/>
        <v>0</v>
      </c>
      <c r="K77" s="10"/>
      <c r="L77" s="16"/>
    </row>
    <row r="78" spans="2:12" s="1" customFormat="1" ht="22.8" x14ac:dyDescent="0.2">
      <c r="B78" s="14"/>
      <c r="C78" s="39">
        <v>58</v>
      </c>
      <c r="D78" s="39" t="s">
        <v>284</v>
      </c>
      <c r="E78" s="40" t="s">
        <v>1908</v>
      </c>
      <c r="F78" s="41" t="s">
        <v>2336</v>
      </c>
      <c r="G78" s="42" t="s">
        <v>435</v>
      </c>
      <c r="H78" s="43">
        <v>0.47599999999999998</v>
      </c>
      <c r="I78" s="29"/>
      <c r="J78" s="30">
        <f t="shared" si="1"/>
        <v>0</v>
      </c>
      <c r="K78" s="10"/>
      <c r="L78" s="16"/>
    </row>
    <row r="79" spans="2:12" s="1" customFormat="1" ht="11.4" x14ac:dyDescent="0.2">
      <c r="B79" s="14"/>
      <c r="C79" s="5">
        <v>59</v>
      </c>
      <c r="D79" s="5" t="s">
        <v>288</v>
      </c>
      <c r="E79" s="6" t="s">
        <v>2014</v>
      </c>
      <c r="F79" s="7" t="s">
        <v>2337</v>
      </c>
      <c r="G79" s="8" t="s">
        <v>595</v>
      </c>
      <c r="H79" s="9">
        <v>470</v>
      </c>
      <c r="I79" s="29"/>
      <c r="J79" s="30">
        <f t="shared" si="1"/>
        <v>0</v>
      </c>
      <c r="K79" s="10"/>
      <c r="L79" s="16"/>
    </row>
    <row r="80" spans="2:12" s="1" customFormat="1" ht="22.8" x14ac:dyDescent="0.2">
      <c r="B80" s="14"/>
      <c r="C80" s="39">
        <v>60</v>
      </c>
      <c r="D80" s="39" t="s">
        <v>284</v>
      </c>
      <c r="E80" s="40" t="s">
        <v>2188</v>
      </c>
      <c r="F80" s="41" t="s">
        <v>2189</v>
      </c>
      <c r="G80" s="42" t="s">
        <v>595</v>
      </c>
      <c r="H80" s="43">
        <v>564</v>
      </c>
      <c r="I80" s="29"/>
      <c r="J80" s="30">
        <f t="shared" si="1"/>
        <v>0</v>
      </c>
      <c r="K80" s="10"/>
      <c r="L80" s="16"/>
    </row>
    <row r="81" spans="2:12" s="1" customFormat="1" ht="11.4" x14ac:dyDescent="0.2">
      <c r="B81" s="14"/>
      <c r="C81" s="5">
        <v>61</v>
      </c>
      <c r="D81" s="5" t="s">
        <v>288</v>
      </c>
      <c r="E81" s="6" t="s">
        <v>2338</v>
      </c>
      <c r="F81" s="7" t="s">
        <v>2339</v>
      </c>
      <c r="G81" s="8" t="s">
        <v>595</v>
      </c>
      <c r="H81" s="9">
        <v>235</v>
      </c>
      <c r="I81" s="29"/>
      <c r="J81" s="30">
        <f t="shared" si="1"/>
        <v>0</v>
      </c>
      <c r="K81" s="10"/>
      <c r="L81" s="16"/>
    </row>
    <row r="82" spans="2:12" s="1" customFormat="1" ht="22.8" x14ac:dyDescent="0.2">
      <c r="B82" s="14"/>
      <c r="C82" s="39">
        <v>62</v>
      </c>
      <c r="D82" s="39" t="s">
        <v>284</v>
      </c>
      <c r="E82" s="40" t="s">
        <v>2340</v>
      </c>
      <c r="F82" s="41" t="s">
        <v>2341</v>
      </c>
      <c r="G82" s="42" t="s">
        <v>595</v>
      </c>
      <c r="H82" s="43">
        <v>282</v>
      </c>
      <c r="I82" s="29"/>
      <c r="J82" s="30">
        <f t="shared" si="1"/>
        <v>0</v>
      </c>
      <c r="K82" s="10"/>
      <c r="L82" s="16"/>
    </row>
    <row r="83" spans="2:12" s="1" customFormat="1" ht="22.8" x14ac:dyDescent="0.2">
      <c r="B83" s="14"/>
      <c r="C83" s="5">
        <v>63</v>
      </c>
      <c r="D83" s="5" t="s">
        <v>288</v>
      </c>
      <c r="E83" s="6" t="s">
        <v>2195</v>
      </c>
      <c r="F83" s="7" t="s">
        <v>2342</v>
      </c>
      <c r="G83" s="8" t="s">
        <v>595</v>
      </c>
      <c r="H83" s="9">
        <v>235</v>
      </c>
      <c r="I83" s="29"/>
      <c r="J83" s="30">
        <f t="shared" si="1"/>
        <v>0</v>
      </c>
      <c r="K83" s="10"/>
      <c r="L83" s="16"/>
    </row>
    <row r="84" spans="2:12" s="1" customFormat="1" ht="22.8" x14ac:dyDescent="0.2">
      <c r="B84" s="14"/>
      <c r="C84" s="39">
        <v>64</v>
      </c>
      <c r="D84" s="39" t="s">
        <v>284</v>
      </c>
      <c r="E84" s="40" t="s">
        <v>2343</v>
      </c>
      <c r="F84" s="41" t="s">
        <v>2344</v>
      </c>
      <c r="G84" s="42" t="s">
        <v>595</v>
      </c>
      <c r="H84" s="43">
        <v>282</v>
      </c>
      <c r="I84" s="29"/>
      <c r="J84" s="30">
        <f t="shared" si="1"/>
        <v>0</v>
      </c>
      <c r="K84" s="10"/>
      <c r="L84" s="16"/>
    </row>
    <row r="85" spans="2:12" s="1" customFormat="1" ht="11.4" x14ac:dyDescent="0.2">
      <c r="B85" s="14"/>
      <c r="C85" s="5">
        <v>65</v>
      </c>
      <c r="D85" s="5" t="s">
        <v>288</v>
      </c>
      <c r="E85" s="6" t="s">
        <v>2345</v>
      </c>
      <c r="F85" s="7" t="s">
        <v>2346</v>
      </c>
      <c r="G85" s="8" t="s">
        <v>435</v>
      </c>
      <c r="H85" s="9">
        <v>1.55</v>
      </c>
      <c r="I85" s="29"/>
      <c r="J85" s="30">
        <f t="shared" si="1"/>
        <v>0</v>
      </c>
      <c r="K85" s="10"/>
      <c r="L85" s="16"/>
    </row>
    <row r="86" spans="2:12" s="20" customFormat="1" ht="25.95" customHeight="1" x14ac:dyDescent="0.25">
      <c r="B86" s="19"/>
      <c r="D86" s="21" t="s">
        <v>283</v>
      </c>
      <c r="E86" s="22" t="s">
        <v>1360</v>
      </c>
      <c r="F86" s="22" t="s">
        <v>1361</v>
      </c>
      <c r="I86" s="45"/>
      <c r="J86" s="23"/>
      <c r="K86" s="45"/>
      <c r="L86" s="36"/>
    </row>
    <row r="87" spans="2:12" s="1" customFormat="1" ht="11.4" x14ac:dyDescent="0.2">
      <c r="B87" s="14"/>
      <c r="C87" s="5">
        <v>66</v>
      </c>
      <c r="D87" s="5" t="s">
        <v>288</v>
      </c>
      <c r="E87" s="6" t="s">
        <v>2197</v>
      </c>
      <c r="F87" s="7" t="s">
        <v>2347</v>
      </c>
      <c r="G87" s="8" t="s">
        <v>336</v>
      </c>
      <c r="H87" s="9">
        <v>106140</v>
      </c>
      <c r="I87" s="29"/>
      <c r="J87" s="30">
        <f t="shared" si="1"/>
        <v>0</v>
      </c>
      <c r="K87" s="10"/>
      <c r="L87" s="16"/>
    </row>
    <row r="88" spans="2:12" s="1" customFormat="1" ht="22.8" x14ac:dyDescent="0.2">
      <c r="B88" s="14"/>
      <c r="C88" s="39">
        <v>67</v>
      </c>
      <c r="D88" s="39" t="s">
        <v>284</v>
      </c>
      <c r="E88" s="40" t="s">
        <v>2348</v>
      </c>
      <c r="F88" s="41" t="s">
        <v>2349</v>
      </c>
      <c r="G88" s="42" t="s">
        <v>291</v>
      </c>
      <c r="H88" s="43">
        <v>334.8</v>
      </c>
      <c r="I88" s="29"/>
      <c r="J88" s="30">
        <f t="shared" si="1"/>
        <v>0</v>
      </c>
      <c r="K88" s="10"/>
      <c r="L88" s="16"/>
    </row>
    <row r="89" spans="2:12" s="1" customFormat="1" ht="22.8" x14ac:dyDescent="0.2">
      <c r="B89" s="14"/>
      <c r="C89" s="5">
        <v>68</v>
      </c>
      <c r="D89" s="5" t="s">
        <v>288</v>
      </c>
      <c r="E89" s="6" t="s">
        <v>2350</v>
      </c>
      <c r="F89" s="7" t="s">
        <v>2351</v>
      </c>
      <c r="G89" s="8" t="s">
        <v>336</v>
      </c>
      <c r="H89" s="9">
        <v>1270.431</v>
      </c>
      <c r="I89" s="29"/>
      <c r="J89" s="30">
        <f t="shared" si="1"/>
        <v>0</v>
      </c>
      <c r="K89" s="10"/>
      <c r="L89" s="16"/>
    </row>
    <row r="90" spans="2:12" s="1" customFormat="1" ht="22.8" x14ac:dyDescent="0.2">
      <c r="B90" s="14"/>
      <c r="C90" s="39">
        <v>69</v>
      </c>
      <c r="D90" s="39" t="s">
        <v>284</v>
      </c>
      <c r="E90" s="40" t="s">
        <v>2352</v>
      </c>
      <c r="F90" s="41" t="s">
        <v>2353</v>
      </c>
      <c r="G90" s="42" t="s">
        <v>435</v>
      </c>
      <c r="H90" s="43">
        <v>1.27</v>
      </c>
      <c r="I90" s="29"/>
      <c r="J90" s="30">
        <f t="shared" si="1"/>
        <v>0</v>
      </c>
      <c r="K90" s="10"/>
      <c r="L90" s="16"/>
    </row>
    <row r="91" spans="2:12" s="1" customFormat="1" ht="11.4" x14ac:dyDescent="0.2">
      <c r="B91" s="14"/>
      <c r="C91" s="5">
        <v>70</v>
      </c>
      <c r="D91" s="5" t="s">
        <v>288</v>
      </c>
      <c r="E91" s="6" t="s">
        <v>2354</v>
      </c>
      <c r="F91" s="7" t="s">
        <v>2355</v>
      </c>
      <c r="G91" s="8" t="s">
        <v>435</v>
      </c>
      <c r="H91" s="9">
        <v>112.782</v>
      </c>
      <c r="I91" s="29"/>
      <c r="J91" s="30">
        <f t="shared" si="1"/>
        <v>0</v>
      </c>
      <c r="K91" s="10"/>
      <c r="L91" s="16"/>
    </row>
    <row r="92" spans="2:12" s="1" customFormat="1" ht="22.95" customHeight="1" x14ac:dyDescent="0.3">
      <c r="B92" s="14"/>
      <c r="C92" s="18" t="s">
        <v>269</v>
      </c>
      <c r="J92" s="31">
        <f>SUM(J12:J91)</f>
        <v>0</v>
      </c>
      <c r="L92" s="16"/>
    </row>
    <row r="93" spans="2:12" s="1" customFormat="1" ht="6.9" customHeight="1" x14ac:dyDescent="0.2">
      <c r="B93" s="26"/>
      <c r="C93" s="27"/>
      <c r="D93" s="27"/>
      <c r="E93" s="27"/>
      <c r="F93" s="27"/>
      <c r="G93" s="27"/>
      <c r="H93" s="27"/>
      <c r="I93" s="27"/>
      <c r="J93" s="27"/>
      <c r="K93" s="27"/>
      <c r="L93" s="28"/>
    </row>
    <row r="95" spans="2:12" x14ac:dyDescent="0.2">
      <c r="J95" s="37"/>
    </row>
    <row r="96" spans="2:12" x14ac:dyDescent="0.2">
      <c r="H96" s="38"/>
    </row>
  </sheetData>
  <sheetProtection algorithmName="SHA-512" hashValue="uexxzZ0R9oB4n2ggdBy7mcUn2l4IlZWrt6qj04lqIlpCmTTP2RcOOiy15zaGXGp5QB2+b3Kkgtmmixw5lH3r6w==" saltValue="vDXcvGNtMHFCstxOiAbu1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92" xr:uid="{81F421D2-D0FB-4FE1-8794-753ED929A18A}">
      <formula1>ROUND(I11,2)</formula1>
    </dataValidation>
  </dataValidations>
  <hyperlinks>
    <hyperlink ref="O4" location="'Rek. obj.'!A1" display="*späť na Rek. obj." xr:uid="{648D64EE-0943-4E4B-81FA-2134EF7E730A}"/>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D82900-32D5-4A5D-B272-E3E1ADD1B1C5}">
  <sheetPr codeName="Hárok8">
    <tabColor rgb="FFFFFF00"/>
    <pageSetUpPr fitToPage="1"/>
  </sheetPr>
  <dimension ref="B1:O26"/>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458</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441</v>
      </c>
      <c r="F11" s="22" t="s">
        <v>442</v>
      </c>
      <c r="J11" s="23"/>
      <c r="L11" s="36"/>
    </row>
    <row r="12" spans="2:15" s="1" customFormat="1" ht="11.4" x14ac:dyDescent="0.2">
      <c r="B12" s="14"/>
      <c r="C12" s="5" t="s">
        <v>419</v>
      </c>
      <c r="D12" s="5" t="s">
        <v>288</v>
      </c>
      <c r="E12" s="6" t="s">
        <v>433</v>
      </c>
      <c r="F12" s="7" t="s">
        <v>434</v>
      </c>
      <c r="G12" s="8" t="s">
        <v>435</v>
      </c>
      <c r="H12" s="9">
        <v>45.2</v>
      </c>
      <c r="I12" s="29"/>
      <c r="J12" s="30">
        <f t="shared" ref="J12:J21" si="0">ROUND(I12*H12,2)</f>
        <v>0</v>
      </c>
      <c r="K12" s="10"/>
      <c r="L12" s="16"/>
    </row>
    <row r="13" spans="2:15" s="1" customFormat="1" ht="11.4" x14ac:dyDescent="0.2">
      <c r="B13" s="14"/>
      <c r="C13" s="5" t="s">
        <v>422</v>
      </c>
      <c r="D13" s="5" t="s">
        <v>288</v>
      </c>
      <c r="E13" s="6" t="s">
        <v>436</v>
      </c>
      <c r="F13" s="7" t="s">
        <v>437</v>
      </c>
      <c r="G13" s="8" t="s">
        <v>435</v>
      </c>
      <c r="H13" s="9">
        <v>1356</v>
      </c>
      <c r="I13" s="29"/>
      <c r="J13" s="30">
        <f t="shared" si="0"/>
        <v>0</v>
      </c>
      <c r="K13" s="10"/>
      <c r="L13" s="16"/>
    </row>
    <row r="14" spans="2:15" s="1" customFormat="1" ht="11.4" x14ac:dyDescent="0.2">
      <c r="B14" s="14"/>
      <c r="C14" s="5" t="s">
        <v>443</v>
      </c>
      <c r="D14" s="5" t="s">
        <v>288</v>
      </c>
      <c r="E14" s="6" t="s">
        <v>444</v>
      </c>
      <c r="F14" s="7" t="s">
        <v>445</v>
      </c>
      <c r="G14" s="8" t="s">
        <v>435</v>
      </c>
      <c r="H14" s="9">
        <v>42</v>
      </c>
      <c r="I14" s="29"/>
      <c r="J14" s="30">
        <f t="shared" si="0"/>
        <v>0</v>
      </c>
      <c r="K14" s="10"/>
      <c r="L14" s="16"/>
    </row>
    <row r="15" spans="2:15" s="20" customFormat="1" ht="25.95" customHeight="1" x14ac:dyDescent="0.25">
      <c r="B15" s="19"/>
      <c r="D15" s="21" t="s">
        <v>283</v>
      </c>
      <c r="E15" s="22" t="s">
        <v>284</v>
      </c>
      <c r="F15" s="22" t="s">
        <v>285</v>
      </c>
      <c r="I15" s="45"/>
      <c r="J15" s="23"/>
      <c r="K15" s="45"/>
      <c r="L15" s="36"/>
    </row>
    <row r="16" spans="2:15" s="20" customFormat="1" ht="25.95" customHeight="1" x14ac:dyDescent="0.25">
      <c r="B16" s="19"/>
      <c r="D16" s="21" t="s">
        <v>283</v>
      </c>
      <c r="E16" s="22" t="s">
        <v>286</v>
      </c>
      <c r="F16" s="22" t="s">
        <v>287</v>
      </c>
      <c r="I16" s="45"/>
      <c r="J16" s="23"/>
      <c r="K16" s="45"/>
      <c r="L16" s="36"/>
    </row>
    <row r="17" spans="2:12" s="1" customFormat="1" ht="22.8" x14ac:dyDescent="0.2">
      <c r="B17" s="14"/>
      <c r="C17" s="5" t="s">
        <v>459</v>
      </c>
      <c r="D17" s="5" t="s">
        <v>288</v>
      </c>
      <c r="E17" s="6" t="s">
        <v>456</v>
      </c>
      <c r="F17" s="7" t="s">
        <v>457</v>
      </c>
      <c r="G17" s="8" t="s">
        <v>314</v>
      </c>
      <c r="H17" s="9">
        <v>10</v>
      </c>
      <c r="I17" s="29"/>
      <c r="J17" s="30">
        <f t="shared" si="0"/>
        <v>0</v>
      </c>
      <c r="K17" s="10"/>
      <c r="L17" s="16"/>
    </row>
    <row r="18" spans="2:12" s="1" customFormat="1" ht="22.8" x14ac:dyDescent="0.2">
      <c r="B18" s="14"/>
      <c r="C18" s="5">
        <v>5</v>
      </c>
      <c r="D18" s="5" t="s">
        <v>288</v>
      </c>
      <c r="E18" s="6" t="s">
        <v>454</v>
      </c>
      <c r="F18" s="7" t="s">
        <v>455</v>
      </c>
      <c r="G18" s="8" t="s">
        <v>314</v>
      </c>
      <c r="H18" s="9">
        <v>30</v>
      </c>
      <c r="I18" s="29"/>
      <c r="J18" s="30">
        <f t="shared" si="0"/>
        <v>0</v>
      </c>
      <c r="K18" s="10"/>
      <c r="L18" s="16"/>
    </row>
    <row r="19" spans="2:12" s="1" customFormat="1" ht="11.4" x14ac:dyDescent="0.2">
      <c r="B19" s="14"/>
      <c r="C19" s="5">
        <v>6</v>
      </c>
      <c r="D19" s="5" t="s">
        <v>288</v>
      </c>
      <c r="E19" s="6" t="s">
        <v>460</v>
      </c>
      <c r="F19" s="7" t="s">
        <v>461</v>
      </c>
      <c r="G19" s="8" t="s">
        <v>314</v>
      </c>
      <c r="H19" s="9">
        <v>10</v>
      </c>
      <c r="I19" s="29"/>
      <c r="J19" s="30">
        <f t="shared" si="0"/>
        <v>0</v>
      </c>
      <c r="K19" s="10"/>
      <c r="L19" s="16"/>
    </row>
    <row r="20" spans="2:12" s="1" customFormat="1" ht="11.4" x14ac:dyDescent="0.2">
      <c r="B20" s="14"/>
      <c r="C20" s="5">
        <v>7</v>
      </c>
      <c r="D20" s="5" t="s">
        <v>288</v>
      </c>
      <c r="E20" s="6" t="s">
        <v>462</v>
      </c>
      <c r="F20" s="7" t="s">
        <v>463</v>
      </c>
      <c r="G20" s="8" t="s">
        <v>314</v>
      </c>
      <c r="H20" s="9">
        <v>12</v>
      </c>
      <c r="I20" s="29"/>
      <c r="J20" s="30">
        <f t="shared" si="0"/>
        <v>0</v>
      </c>
      <c r="K20" s="10"/>
      <c r="L20" s="16"/>
    </row>
    <row r="21" spans="2:12" s="1" customFormat="1" ht="11.4" x14ac:dyDescent="0.2">
      <c r="B21" s="14"/>
      <c r="C21" s="5">
        <v>8</v>
      </c>
      <c r="D21" s="5" t="s">
        <v>288</v>
      </c>
      <c r="E21" s="6" t="s">
        <v>464</v>
      </c>
      <c r="F21" s="7" t="s">
        <v>465</v>
      </c>
      <c r="G21" s="8" t="s">
        <v>314</v>
      </c>
      <c r="H21" s="9">
        <v>1</v>
      </c>
      <c r="I21" s="29"/>
      <c r="J21" s="30">
        <f t="shared" si="0"/>
        <v>0</v>
      </c>
      <c r="K21" s="10"/>
      <c r="L21" s="16"/>
    </row>
    <row r="22" spans="2:12" s="1" customFormat="1" ht="22.95" customHeight="1" x14ac:dyDescent="0.3">
      <c r="B22" s="14"/>
      <c r="C22" s="18" t="s">
        <v>269</v>
      </c>
      <c r="J22" s="31">
        <f>SUM(J12:J21)</f>
        <v>0</v>
      </c>
      <c r="L22" s="16"/>
    </row>
    <row r="23" spans="2:12" s="1" customFormat="1" ht="6.9" customHeight="1" x14ac:dyDescent="0.2">
      <c r="B23" s="26"/>
      <c r="C23" s="27"/>
      <c r="D23" s="27"/>
      <c r="E23" s="27"/>
      <c r="F23" s="27"/>
      <c r="G23" s="27"/>
      <c r="H23" s="27"/>
      <c r="I23" s="27"/>
      <c r="J23" s="27"/>
      <c r="K23" s="27"/>
      <c r="L23" s="28"/>
    </row>
    <row r="25" spans="2:12" x14ac:dyDescent="0.2">
      <c r="J25" s="37"/>
    </row>
    <row r="26" spans="2:12" x14ac:dyDescent="0.2">
      <c r="H26" s="38"/>
    </row>
  </sheetData>
  <sheetProtection algorithmName="SHA-512" hashValue="bt6+7lQYD5MYoCBcvfR/2PYE87NBdX7mmWvhVRnEksxzqb9mVHVCC1xUh68JVXE2d7Sxuhqp881gUbDPp+BymQ==" saltValue="woUyf+dq7wIY+ZBhQqvEz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2" xr:uid="{54F84077-0539-40D3-B911-37B7C726E347}">
      <formula1>ROUND(I11,2)</formula1>
    </dataValidation>
  </dataValidations>
  <hyperlinks>
    <hyperlink ref="O4" location="'Rek. obj.'!A1" display="*späť na Rek. obj." xr:uid="{1DF29EE2-39EC-4ACB-9FF1-D1F5192CA388}"/>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2DD7AC-3E9B-4843-B578-F1E387BEFAE0}">
  <sheetPr codeName="Hárok55">
    <tabColor theme="3" tint="0.39997558519241921"/>
    <pageSetUpPr fitToPage="1"/>
  </sheetPr>
  <dimension ref="B1:O80"/>
  <sheetViews>
    <sheetView showGridLines="0" zoomScaleNormal="100" workbookViewId="0">
      <pane ySplit="9" topLeftCell="A21" activePane="bottomLeft" state="frozen"/>
      <selection pane="bottomLeft" activeCell="O4" sqref="O4"/>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2356</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2068</v>
      </c>
      <c r="F12" s="7" t="s">
        <v>2069</v>
      </c>
      <c r="G12" s="8" t="s">
        <v>716</v>
      </c>
      <c r="H12" s="9">
        <v>510</v>
      </c>
      <c r="I12" s="29"/>
      <c r="J12" s="30">
        <f t="shared" ref="J12:J15" si="0">ROUND(I12*H12,2)</f>
        <v>0</v>
      </c>
      <c r="K12" s="10"/>
      <c r="L12" s="16"/>
    </row>
    <row r="13" spans="2:15" s="1" customFormat="1" ht="11.4" x14ac:dyDescent="0.2">
      <c r="B13" s="14"/>
      <c r="C13" s="5" t="s">
        <v>422</v>
      </c>
      <c r="D13" s="5" t="s">
        <v>288</v>
      </c>
      <c r="E13" s="6" t="s">
        <v>2070</v>
      </c>
      <c r="F13" s="7" t="s">
        <v>2071</v>
      </c>
      <c r="G13" s="8" t="s">
        <v>2072</v>
      </c>
      <c r="H13" s="9">
        <v>60</v>
      </c>
      <c r="I13" s="29"/>
      <c r="J13" s="30">
        <f t="shared" si="0"/>
        <v>0</v>
      </c>
      <c r="K13" s="10"/>
      <c r="L13" s="16"/>
    </row>
    <row r="14" spans="2:15" s="20" customFormat="1" ht="11.4" x14ac:dyDescent="0.2">
      <c r="B14" s="19"/>
      <c r="C14" s="5" t="s">
        <v>443</v>
      </c>
      <c r="D14" s="5" t="s">
        <v>288</v>
      </c>
      <c r="E14" s="6" t="s">
        <v>1416</v>
      </c>
      <c r="F14" s="7" t="s">
        <v>1417</v>
      </c>
      <c r="G14" s="8" t="s">
        <v>395</v>
      </c>
      <c r="H14" s="9">
        <v>5200</v>
      </c>
      <c r="I14" s="29"/>
      <c r="J14" s="30">
        <f t="shared" si="0"/>
        <v>0</v>
      </c>
      <c r="K14" s="10"/>
      <c r="L14" s="36"/>
    </row>
    <row r="15" spans="2:15" s="1" customFormat="1" ht="11.4" x14ac:dyDescent="0.2">
      <c r="B15" s="14"/>
      <c r="C15" s="5" t="s">
        <v>459</v>
      </c>
      <c r="D15" s="5" t="s">
        <v>288</v>
      </c>
      <c r="E15" s="6" t="s">
        <v>1418</v>
      </c>
      <c r="F15" s="7" t="s">
        <v>1419</v>
      </c>
      <c r="G15" s="8" t="s">
        <v>395</v>
      </c>
      <c r="H15" s="9">
        <v>5200</v>
      </c>
      <c r="I15" s="29"/>
      <c r="J15" s="30">
        <f t="shared" si="0"/>
        <v>0</v>
      </c>
      <c r="K15" s="10"/>
      <c r="L15" s="16"/>
    </row>
    <row r="16" spans="2:15" s="1" customFormat="1" ht="22.8" x14ac:dyDescent="0.2">
      <c r="B16" s="14"/>
      <c r="C16" s="5" t="s">
        <v>489</v>
      </c>
      <c r="D16" s="5" t="s">
        <v>288</v>
      </c>
      <c r="E16" s="6" t="s">
        <v>1701</v>
      </c>
      <c r="F16" s="7" t="s">
        <v>1702</v>
      </c>
      <c r="G16" s="8" t="s">
        <v>395</v>
      </c>
      <c r="H16" s="9">
        <v>5200</v>
      </c>
      <c r="I16" s="29"/>
      <c r="J16" s="30">
        <f>ROUND(I16*H16,2)</f>
        <v>0</v>
      </c>
      <c r="K16" s="10"/>
      <c r="L16" s="16"/>
    </row>
    <row r="17" spans="2:12" s="1" customFormat="1" ht="22.8" x14ac:dyDescent="0.2">
      <c r="B17" s="14"/>
      <c r="C17" s="5" t="s">
        <v>492</v>
      </c>
      <c r="D17" s="5" t="s">
        <v>288</v>
      </c>
      <c r="E17" s="6" t="s">
        <v>1703</v>
      </c>
      <c r="F17" s="7" t="s">
        <v>1704</v>
      </c>
      <c r="G17" s="8" t="s">
        <v>395</v>
      </c>
      <c r="H17" s="9">
        <v>140400</v>
      </c>
      <c r="I17" s="29"/>
      <c r="J17" s="30">
        <f t="shared" ref="J17:J45" si="1">ROUND(I17*H17,2)</f>
        <v>0</v>
      </c>
      <c r="K17" s="10"/>
      <c r="L17" s="16"/>
    </row>
    <row r="18" spans="2:12" s="1" customFormat="1" ht="11.4" x14ac:dyDescent="0.2">
      <c r="B18" s="14"/>
      <c r="C18" s="5" t="s">
        <v>495</v>
      </c>
      <c r="D18" s="5" t="s">
        <v>288</v>
      </c>
      <c r="E18" s="6" t="s">
        <v>1705</v>
      </c>
      <c r="F18" s="7" t="s">
        <v>1706</v>
      </c>
      <c r="G18" s="8" t="s">
        <v>395</v>
      </c>
      <c r="H18" s="9">
        <v>5200</v>
      </c>
      <c r="I18" s="29"/>
      <c r="J18" s="30">
        <f t="shared" si="1"/>
        <v>0</v>
      </c>
      <c r="K18" s="10"/>
      <c r="L18" s="16"/>
    </row>
    <row r="19" spans="2:12" s="1" customFormat="1" ht="11.4" x14ac:dyDescent="0.2">
      <c r="B19" s="14"/>
      <c r="C19" s="5" t="s">
        <v>498</v>
      </c>
      <c r="D19" s="5" t="s">
        <v>288</v>
      </c>
      <c r="E19" s="6" t="s">
        <v>1631</v>
      </c>
      <c r="F19" s="7" t="s">
        <v>1632</v>
      </c>
      <c r="G19" s="8" t="s">
        <v>435</v>
      </c>
      <c r="H19" s="9">
        <v>9360</v>
      </c>
      <c r="I19" s="29"/>
      <c r="J19" s="30">
        <f t="shared" si="1"/>
        <v>0</v>
      </c>
      <c r="K19" s="10"/>
      <c r="L19" s="16"/>
    </row>
    <row r="20" spans="2:12" s="1" customFormat="1" ht="11.4" x14ac:dyDescent="0.2">
      <c r="B20" s="14"/>
      <c r="C20" s="5" t="s">
        <v>441</v>
      </c>
      <c r="D20" s="5" t="s">
        <v>288</v>
      </c>
      <c r="E20" s="6" t="s">
        <v>1796</v>
      </c>
      <c r="F20" s="7" t="s">
        <v>1797</v>
      </c>
      <c r="G20" s="8" t="s">
        <v>395</v>
      </c>
      <c r="H20" s="9">
        <v>4160</v>
      </c>
      <c r="I20" s="29"/>
      <c r="J20" s="30">
        <f t="shared" si="1"/>
        <v>0</v>
      </c>
      <c r="K20" s="10"/>
      <c r="L20" s="16"/>
    </row>
    <row r="21" spans="2:12" s="1" customFormat="1" ht="22.8" x14ac:dyDescent="0.2">
      <c r="B21" s="14"/>
      <c r="C21" s="39" t="s">
        <v>503</v>
      </c>
      <c r="D21" s="39" t="s">
        <v>284</v>
      </c>
      <c r="E21" s="40" t="s">
        <v>1942</v>
      </c>
      <c r="F21" s="41" t="s">
        <v>1943</v>
      </c>
      <c r="G21" s="42" t="s">
        <v>435</v>
      </c>
      <c r="H21" s="43">
        <v>7862.4</v>
      </c>
      <c r="I21" s="29"/>
      <c r="J21" s="30">
        <f t="shared" si="1"/>
        <v>0</v>
      </c>
      <c r="K21" s="10"/>
      <c r="L21" s="16"/>
    </row>
    <row r="22" spans="2:12" s="20" customFormat="1" ht="25.95" customHeight="1" x14ac:dyDescent="0.25">
      <c r="B22" s="19"/>
      <c r="D22" s="21" t="s">
        <v>283</v>
      </c>
      <c r="E22" s="22" t="s">
        <v>422</v>
      </c>
      <c r="F22" s="22" t="s">
        <v>1467</v>
      </c>
      <c r="I22" s="45"/>
      <c r="J22" s="23"/>
      <c r="K22" s="45"/>
      <c r="L22" s="36"/>
    </row>
    <row r="23" spans="2:12" s="1" customFormat="1" ht="11.4" x14ac:dyDescent="0.2">
      <c r="B23" s="14"/>
      <c r="C23" s="5" t="s">
        <v>506</v>
      </c>
      <c r="D23" s="5" t="s">
        <v>288</v>
      </c>
      <c r="E23" s="6" t="s">
        <v>2269</v>
      </c>
      <c r="F23" s="7" t="s">
        <v>2270</v>
      </c>
      <c r="G23" s="8" t="s">
        <v>395</v>
      </c>
      <c r="H23" s="9">
        <v>67.391999999999996</v>
      </c>
      <c r="I23" s="29"/>
      <c r="J23" s="30">
        <f t="shared" si="1"/>
        <v>0</v>
      </c>
      <c r="K23" s="10"/>
      <c r="L23" s="16"/>
    </row>
    <row r="24" spans="2:12" s="1" customFormat="1" ht="11.4" x14ac:dyDescent="0.2">
      <c r="B24" s="14"/>
      <c r="C24" s="5" t="s">
        <v>509</v>
      </c>
      <c r="D24" s="5" t="s">
        <v>288</v>
      </c>
      <c r="E24" s="6" t="s">
        <v>2271</v>
      </c>
      <c r="F24" s="7" t="s">
        <v>2272</v>
      </c>
      <c r="G24" s="8" t="s">
        <v>395</v>
      </c>
      <c r="H24" s="9">
        <v>299.48</v>
      </c>
      <c r="I24" s="29"/>
      <c r="J24" s="30">
        <f t="shared" si="1"/>
        <v>0</v>
      </c>
      <c r="K24" s="10"/>
      <c r="L24" s="16"/>
    </row>
    <row r="25" spans="2:12" s="1" customFormat="1" ht="11.4" x14ac:dyDescent="0.2">
      <c r="B25" s="14"/>
      <c r="C25" s="5" t="s">
        <v>512</v>
      </c>
      <c r="D25" s="5" t="s">
        <v>288</v>
      </c>
      <c r="E25" s="6" t="s">
        <v>2273</v>
      </c>
      <c r="F25" s="7" t="s">
        <v>2274</v>
      </c>
      <c r="G25" s="8" t="s">
        <v>595</v>
      </c>
      <c r="H25" s="9">
        <v>153.96100000000001</v>
      </c>
      <c r="I25" s="29"/>
      <c r="J25" s="30">
        <f t="shared" si="1"/>
        <v>0</v>
      </c>
      <c r="K25" s="10"/>
      <c r="L25" s="16"/>
    </row>
    <row r="26" spans="2:12" s="1" customFormat="1" ht="11.4" x14ac:dyDescent="0.2">
      <c r="B26" s="14"/>
      <c r="C26" s="5" t="s">
        <v>515</v>
      </c>
      <c r="D26" s="5" t="s">
        <v>288</v>
      </c>
      <c r="E26" s="6" t="s">
        <v>2275</v>
      </c>
      <c r="F26" s="7" t="s">
        <v>2276</v>
      </c>
      <c r="G26" s="8" t="s">
        <v>595</v>
      </c>
      <c r="H26" s="9">
        <v>153.96100000000001</v>
      </c>
      <c r="I26" s="29"/>
      <c r="J26" s="30">
        <f t="shared" si="1"/>
        <v>0</v>
      </c>
      <c r="K26" s="10"/>
      <c r="L26" s="16"/>
    </row>
    <row r="27" spans="2:12" s="1" customFormat="1" ht="11.4" x14ac:dyDescent="0.2">
      <c r="B27" s="14"/>
      <c r="C27" s="5" t="s">
        <v>518</v>
      </c>
      <c r="D27" s="5" t="s">
        <v>288</v>
      </c>
      <c r="E27" s="6" t="s">
        <v>2277</v>
      </c>
      <c r="F27" s="7" t="s">
        <v>2278</v>
      </c>
      <c r="G27" s="8" t="s">
        <v>435</v>
      </c>
      <c r="H27" s="9">
        <v>47.6</v>
      </c>
      <c r="I27" s="29"/>
      <c r="J27" s="30">
        <f t="shared" si="1"/>
        <v>0</v>
      </c>
      <c r="K27" s="10"/>
      <c r="L27" s="16"/>
    </row>
    <row r="28" spans="2:12" s="1" customFormat="1" ht="11.4" x14ac:dyDescent="0.2">
      <c r="B28" s="14"/>
      <c r="C28" s="5" t="s">
        <v>521</v>
      </c>
      <c r="D28" s="5" t="s">
        <v>288</v>
      </c>
      <c r="E28" s="6" t="s">
        <v>2279</v>
      </c>
      <c r="F28" s="7" t="s">
        <v>2280</v>
      </c>
      <c r="G28" s="8" t="s">
        <v>595</v>
      </c>
      <c r="H28" s="9">
        <v>1850</v>
      </c>
      <c r="I28" s="29"/>
      <c r="J28" s="30">
        <f t="shared" si="1"/>
        <v>0</v>
      </c>
      <c r="K28" s="10"/>
      <c r="L28" s="16"/>
    </row>
    <row r="29" spans="2:12" s="20" customFormat="1" ht="25.95" customHeight="1" x14ac:dyDescent="0.25">
      <c r="B29" s="19"/>
      <c r="D29" s="21" t="s">
        <v>283</v>
      </c>
      <c r="E29" s="22" t="s">
        <v>443</v>
      </c>
      <c r="F29" s="22" t="s">
        <v>562</v>
      </c>
      <c r="I29" s="45"/>
      <c r="J29" s="23"/>
      <c r="K29" s="45"/>
      <c r="L29" s="36"/>
    </row>
    <row r="30" spans="2:12" s="1" customFormat="1" ht="11.4" x14ac:dyDescent="0.2">
      <c r="B30" s="14"/>
      <c r="C30" s="5" t="s">
        <v>525</v>
      </c>
      <c r="D30" s="5" t="s">
        <v>288</v>
      </c>
      <c r="E30" s="6" t="s">
        <v>2281</v>
      </c>
      <c r="F30" s="7" t="s">
        <v>2282</v>
      </c>
      <c r="G30" s="8" t="s">
        <v>395</v>
      </c>
      <c r="H30" s="9">
        <v>18.105</v>
      </c>
      <c r="I30" s="29"/>
      <c r="J30" s="30">
        <f t="shared" si="1"/>
        <v>0</v>
      </c>
      <c r="K30" s="10"/>
      <c r="L30" s="16"/>
    </row>
    <row r="31" spans="2:12" s="1" customFormat="1" ht="11.4" x14ac:dyDescent="0.2">
      <c r="B31" s="14"/>
      <c r="C31" s="5" t="s">
        <v>528</v>
      </c>
      <c r="D31" s="5" t="s">
        <v>288</v>
      </c>
      <c r="E31" s="6" t="s">
        <v>2283</v>
      </c>
      <c r="F31" s="7" t="s">
        <v>2284</v>
      </c>
      <c r="G31" s="8" t="s">
        <v>595</v>
      </c>
      <c r="H31" s="9">
        <v>67.08</v>
      </c>
      <c r="I31" s="29"/>
      <c r="J31" s="30">
        <f t="shared" si="1"/>
        <v>0</v>
      </c>
      <c r="K31" s="10"/>
      <c r="L31" s="16"/>
    </row>
    <row r="32" spans="2:12" s="1" customFormat="1" ht="11.4" x14ac:dyDescent="0.2">
      <c r="B32" s="14"/>
      <c r="C32" s="5" t="s">
        <v>531</v>
      </c>
      <c r="D32" s="5" t="s">
        <v>288</v>
      </c>
      <c r="E32" s="6" t="s">
        <v>2285</v>
      </c>
      <c r="F32" s="7" t="s">
        <v>2286</v>
      </c>
      <c r="G32" s="8" t="s">
        <v>595</v>
      </c>
      <c r="H32" s="9">
        <v>67.08</v>
      </c>
      <c r="I32" s="29"/>
      <c r="J32" s="30">
        <f t="shared" si="1"/>
        <v>0</v>
      </c>
      <c r="K32" s="10"/>
      <c r="L32" s="16"/>
    </row>
    <row r="33" spans="2:12" s="1" customFormat="1" ht="11.4" x14ac:dyDescent="0.2">
      <c r="B33" s="14"/>
      <c r="C33" s="5" t="s">
        <v>534</v>
      </c>
      <c r="D33" s="5" t="s">
        <v>288</v>
      </c>
      <c r="E33" s="6" t="s">
        <v>2287</v>
      </c>
      <c r="F33" s="7" t="s">
        <v>2288</v>
      </c>
      <c r="G33" s="8" t="s">
        <v>435</v>
      </c>
      <c r="H33" s="9">
        <v>3.76</v>
      </c>
      <c r="I33" s="29"/>
      <c r="J33" s="30">
        <f t="shared" si="1"/>
        <v>0</v>
      </c>
      <c r="K33" s="10"/>
      <c r="L33" s="16"/>
    </row>
    <row r="34" spans="2:12" s="1" customFormat="1" ht="11.4" x14ac:dyDescent="0.2">
      <c r="B34" s="14"/>
      <c r="C34" s="5" t="s">
        <v>537</v>
      </c>
      <c r="D34" s="5" t="s">
        <v>288</v>
      </c>
      <c r="E34" s="6" t="s">
        <v>2289</v>
      </c>
      <c r="F34" s="7" t="s">
        <v>2290</v>
      </c>
      <c r="G34" s="8" t="s">
        <v>1038</v>
      </c>
      <c r="H34" s="9">
        <v>1</v>
      </c>
      <c r="I34" s="29"/>
      <c r="J34" s="30">
        <f t="shared" si="1"/>
        <v>0</v>
      </c>
      <c r="K34" s="10"/>
      <c r="L34" s="16"/>
    </row>
    <row r="35" spans="2:12" s="1" customFormat="1" ht="11.4" x14ac:dyDescent="0.2">
      <c r="B35" s="14"/>
      <c r="C35" s="5" t="s">
        <v>540</v>
      </c>
      <c r="D35" s="5" t="s">
        <v>288</v>
      </c>
      <c r="E35" s="6" t="s">
        <v>2291</v>
      </c>
      <c r="F35" s="7" t="s">
        <v>2292</v>
      </c>
      <c r="G35" s="8" t="s">
        <v>1038</v>
      </c>
      <c r="H35" s="9">
        <v>1</v>
      </c>
      <c r="I35" s="29"/>
      <c r="J35" s="30">
        <f t="shared" si="1"/>
        <v>0</v>
      </c>
      <c r="K35" s="10"/>
      <c r="L35" s="16"/>
    </row>
    <row r="36" spans="2:12" s="1" customFormat="1" ht="11.4" x14ac:dyDescent="0.2">
      <c r="B36" s="14"/>
      <c r="C36" s="5" t="s">
        <v>545</v>
      </c>
      <c r="D36" s="5" t="s">
        <v>288</v>
      </c>
      <c r="E36" s="6" t="s">
        <v>2293</v>
      </c>
      <c r="F36" s="7" t="s">
        <v>2294</v>
      </c>
      <c r="G36" s="8" t="s">
        <v>395</v>
      </c>
      <c r="H36" s="9">
        <v>461.15600000000001</v>
      </c>
      <c r="I36" s="29"/>
      <c r="J36" s="30">
        <f t="shared" si="1"/>
        <v>0</v>
      </c>
      <c r="K36" s="10"/>
      <c r="L36" s="16"/>
    </row>
    <row r="37" spans="2:12" s="1" customFormat="1" ht="11.4" x14ac:dyDescent="0.2">
      <c r="B37" s="14"/>
      <c r="C37" s="5" t="s">
        <v>548</v>
      </c>
      <c r="D37" s="5" t="s">
        <v>288</v>
      </c>
      <c r="E37" s="6" t="s">
        <v>2295</v>
      </c>
      <c r="F37" s="7" t="s">
        <v>2296</v>
      </c>
      <c r="G37" s="8" t="s">
        <v>595</v>
      </c>
      <c r="H37" s="9">
        <v>905.23400000000004</v>
      </c>
      <c r="I37" s="29"/>
      <c r="J37" s="30">
        <f t="shared" si="1"/>
        <v>0</v>
      </c>
      <c r="K37" s="10"/>
      <c r="L37" s="16"/>
    </row>
    <row r="38" spans="2:12" s="1" customFormat="1" ht="11.4" x14ac:dyDescent="0.2">
      <c r="B38" s="14"/>
      <c r="C38" s="5" t="s">
        <v>551</v>
      </c>
      <c r="D38" s="5" t="s">
        <v>288</v>
      </c>
      <c r="E38" s="6" t="s">
        <v>2297</v>
      </c>
      <c r="F38" s="7" t="s">
        <v>2298</v>
      </c>
      <c r="G38" s="8" t="s">
        <v>595</v>
      </c>
      <c r="H38" s="9">
        <v>905.23400000000004</v>
      </c>
      <c r="I38" s="29"/>
      <c r="J38" s="30">
        <f t="shared" si="1"/>
        <v>0</v>
      </c>
      <c r="K38" s="10"/>
      <c r="L38" s="16"/>
    </row>
    <row r="39" spans="2:12" s="1" customFormat="1" ht="11.4" x14ac:dyDescent="0.2">
      <c r="B39" s="14"/>
      <c r="C39" s="5" t="s">
        <v>554</v>
      </c>
      <c r="D39" s="5" t="s">
        <v>288</v>
      </c>
      <c r="E39" s="6" t="s">
        <v>2299</v>
      </c>
      <c r="F39" s="7" t="s">
        <v>2300</v>
      </c>
      <c r="G39" s="8" t="s">
        <v>435</v>
      </c>
      <c r="H39" s="9">
        <v>74.56</v>
      </c>
      <c r="I39" s="29"/>
      <c r="J39" s="30">
        <f t="shared" si="1"/>
        <v>0</v>
      </c>
      <c r="K39" s="10"/>
      <c r="L39" s="16"/>
    </row>
    <row r="40" spans="2:12" s="1" customFormat="1" ht="11.4" x14ac:dyDescent="0.2">
      <c r="B40" s="14"/>
      <c r="C40" s="5" t="s">
        <v>557</v>
      </c>
      <c r="D40" s="5" t="s">
        <v>288</v>
      </c>
      <c r="E40" s="6" t="s">
        <v>2357</v>
      </c>
      <c r="F40" s="7" t="s">
        <v>2358</v>
      </c>
      <c r="G40" s="8" t="s">
        <v>291</v>
      </c>
      <c r="H40" s="9">
        <v>15</v>
      </c>
      <c r="I40" s="29"/>
      <c r="J40" s="30">
        <f t="shared" si="1"/>
        <v>0</v>
      </c>
      <c r="K40" s="10"/>
      <c r="L40" s="16"/>
    </row>
    <row r="41" spans="2:12" s="1" customFormat="1" ht="22.8" x14ac:dyDescent="0.2">
      <c r="B41" s="14"/>
      <c r="C41" s="39" t="s">
        <v>623</v>
      </c>
      <c r="D41" s="39" t="s">
        <v>284</v>
      </c>
      <c r="E41" s="40" t="s">
        <v>2359</v>
      </c>
      <c r="F41" s="41" t="s">
        <v>2360</v>
      </c>
      <c r="G41" s="42" t="s">
        <v>291</v>
      </c>
      <c r="H41" s="43">
        <v>15</v>
      </c>
      <c r="I41" s="29"/>
      <c r="J41" s="30">
        <f t="shared" si="1"/>
        <v>0</v>
      </c>
      <c r="K41" s="10"/>
      <c r="L41" s="16"/>
    </row>
    <row r="42" spans="2:12" s="20" customFormat="1" ht="25.95" customHeight="1" x14ac:dyDescent="0.25">
      <c r="B42" s="19"/>
      <c r="D42" s="21" t="s">
        <v>283</v>
      </c>
      <c r="E42" s="22" t="s">
        <v>459</v>
      </c>
      <c r="F42" s="22" t="s">
        <v>1592</v>
      </c>
      <c r="I42" s="45"/>
      <c r="J42" s="23"/>
      <c r="K42" s="45"/>
      <c r="L42" s="36"/>
    </row>
    <row r="43" spans="2:12" s="1" customFormat="1" ht="11.4" x14ac:dyDescent="0.2">
      <c r="B43" s="14"/>
      <c r="C43" s="5" t="s">
        <v>626</v>
      </c>
      <c r="D43" s="5" t="s">
        <v>288</v>
      </c>
      <c r="E43" s="6" t="s">
        <v>2301</v>
      </c>
      <c r="F43" s="7" t="s">
        <v>2302</v>
      </c>
      <c r="G43" s="8" t="s">
        <v>395</v>
      </c>
      <c r="H43" s="9">
        <v>181.405</v>
      </c>
      <c r="I43" s="29"/>
      <c r="J43" s="30">
        <f t="shared" si="1"/>
        <v>0</v>
      </c>
      <c r="K43" s="10"/>
      <c r="L43" s="16"/>
    </row>
    <row r="44" spans="2:12" s="1" customFormat="1" ht="11.4" x14ac:dyDescent="0.2">
      <c r="B44" s="14"/>
      <c r="C44" s="5" t="s">
        <v>629</v>
      </c>
      <c r="D44" s="5" t="s">
        <v>288</v>
      </c>
      <c r="E44" s="6" t="s">
        <v>2303</v>
      </c>
      <c r="F44" s="7" t="s">
        <v>2304</v>
      </c>
      <c r="G44" s="8" t="s">
        <v>435</v>
      </c>
      <c r="H44" s="9">
        <v>14.95</v>
      </c>
      <c r="I44" s="29"/>
      <c r="J44" s="30">
        <f t="shared" si="1"/>
        <v>0</v>
      </c>
      <c r="K44" s="10"/>
      <c r="L44" s="16"/>
    </row>
    <row r="45" spans="2:12" s="1" customFormat="1" ht="11.4" x14ac:dyDescent="0.2">
      <c r="B45" s="14"/>
      <c r="C45" s="5" t="s">
        <v>633</v>
      </c>
      <c r="D45" s="5" t="s">
        <v>288</v>
      </c>
      <c r="E45" s="6" t="s">
        <v>2305</v>
      </c>
      <c r="F45" s="7" t="s">
        <v>2306</v>
      </c>
      <c r="G45" s="8" t="s">
        <v>595</v>
      </c>
      <c r="H45" s="9">
        <v>321.548</v>
      </c>
      <c r="I45" s="29"/>
      <c r="J45" s="30">
        <f t="shared" si="1"/>
        <v>0</v>
      </c>
      <c r="K45" s="10"/>
      <c r="L45" s="16"/>
    </row>
    <row r="46" spans="2:12" s="1" customFormat="1" ht="11.4" x14ac:dyDescent="0.2">
      <c r="B46" s="14"/>
      <c r="C46" s="5" t="s">
        <v>636</v>
      </c>
      <c r="D46" s="5" t="s">
        <v>288</v>
      </c>
      <c r="E46" s="6" t="s">
        <v>2307</v>
      </c>
      <c r="F46" s="7" t="s">
        <v>2308</v>
      </c>
      <c r="G46" s="8" t="s">
        <v>595</v>
      </c>
      <c r="H46" s="9">
        <v>321.548</v>
      </c>
      <c r="I46" s="29"/>
      <c r="J46" s="30">
        <f>ROUND(I46*H46,2)</f>
        <v>0</v>
      </c>
      <c r="K46" s="10"/>
      <c r="L46" s="16"/>
    </row>
    <row r="47" spans="2:12" s="1" customFormat="1" ht="11.4" x14ac:dyDescent="0.2">
      <c r="B47" s="14"/>
      <c r="C47" s="5" t="s">
        <v>639</v>
      </c>
      <c r="D47" s="5" t="s">
        <v>288</v>
      </c>
      <c r="E47" s="6" t="s">
        <v>2311</v>
      </c>
      <c r="F47" s="7" t="s">
        <v>2312</v>
      </c>
      <c r="G47" s="8" t="s">
        <v>595</v>
      </c>
      <c r="H47" s="9">
        <v>199.35499999999999</v>
      </c>
      <c r="I47" s="29"/>
      <c r="J47" s="30">
        <f t="shared" ref="J47:J75" si="2">ROUND(I47*H47,2)</f>
        <v>0</v>
      </c>
      <c r="K47" s="10"/>
      <c r="L47" s="16"/>
    </row>
    <row r="48" spans="2:12" s="1" customFormat="1" ht="22.8" x14ac:dyDescent="0.2">
      <c r="B48" s="14"/>
      <c r="C48" s="5" t="s">
        <v>642</v>
      </c>
      <c r="D48" s="5" t="s">
        <v>288</v>
      </c>
      <c r="E48" s="6" t="s">
        <v>2313</v>
      </c>
      <c r="F48" s="7" t="s">
        <v>2314</v>
      </c>
      <c r="G48" s="8" t="s">
        <v>595</v>
      </c>
      <c r="H48" s="9">
        <v>199.35499999999999</v>
      </c>
      <c r="I48" s="29"/>
      <c r="J48" s="30">
        <f t="shared" si="2"/>
        <v>0</v>
      </c>
      <c r="K48" s="10"/>
      <c r="L48" s="16"/>
    </row>
    <row r="49" spans="2:12" s="20" customFormat="1" ht="25.95" customHeight="1" x14ac:dyDescent="0.25">
      <c r="B49" s="19"/>
      <c r="D49" s="21" t="s">
        <v>283</v>
      </c>
      <c r="E49" s="22" t="s">
        <v>492</v>
      </c>
      <c r="F49" s="22" t="s">
        <v>2129</v>
      </c>
      <c r="I49" s="45"/>
      <c r="J49" s="23"/>
      <c r="K49" s="45"/>
      <c r="L49" s="36"/>
    </row>
    <row r="50" spans="2:12" s="1" customFormat="1" ht="11.4" x14ac:dyDescent="0.2">
      <c r="B50" s="14"/>
      <c r="C50" s="5" t="s">
        <v>645</v>
      </c>
      <c r="D50" s="5" t="s">
        <v>288</v>
      </c>
      <c r="E50" s="6" t="s">
        <v>2317</v>
      </c>
      <c r="F50" s="7" t="s">
        <v>2318</v>
      </c>
      <c r="G50" s="8" t="s">
        <v>595</v>
      </c>
      <c r="H50" s="9">
        <v>719.79399999999998</v>
      </c>
      <c r="I50" s="29"/>
      <c r="J50" s="30">
        <f t="shared" si="2"/>
        <v>0</v>
      </c>
      <c r="K50" s="10"/>
      <c r="L50" s="16"/>
    </row>
    <row r="51" spans="2:12" s="20" customFormat="1" ht="25.95" customHeight="1" x14ac:dyDescent="0.25">
      <c r="B51" s="19"/>
      <c r="D51" s="21" t="s">
        <v>283</v>
      </c>
      <c r="E51" s="22" t="s">
        <v>441</v>
      </c>
      <c r="F51" s="22" t="s">
        <v>442</v>
      </c>
      <c r="I51" s="45"/>
      <c r="J51" s="23"/>
      <c r="K51" s="45"/>
      <c r="L51" s="36"/>
    </row>
    <row r="52" spans="2:12" s="1" customFormat="1" ht="11.4" x14ac:dyDescent="0.2">
      <c r="B52" s="14"/>
      <c r="C52" s="5" t="s">
        <v>648</v>
      </c>
      <c r="D52" s="5" t="s">
        <v>288</v>
      </c>
      <c r="E52" s="6" t="s">
        <v>5422</v>
      </c>
      <c r="F52" s="7" t="s">
        <v>5423</v>
      </c>
      <c r="G52" s="8" t="s">
        <v>822</v>
      </c>
      <c r="H52" s="9">
        <v>1</v>
      </c>
      <c r="I52" s="29"/>
      <c r="J52" s="30">
        <f>ROUND(I52*H52,2)</f>
        <v>0</v>
      </c>
      <c r="K52" s="10"/>
      <c r="L52" s="16"/>
    </row>
    <row r="53" spans="2:12" s="1" customFormat="1" ht="11.4" x14ac:dyDescent="0.2">
      <c r="B53" s="14"/>
      <c r="C53" s="5" t="s">
        <v>651</v>
      </c>
      <c r="D53" s="5" t="s">
        <v>288</v>
      </c>
      <c r="E53" s="6" t="s">
        <v>5424</v>
      </c>
      <c r="F53" s="7" t="s">
        <v>5425</v>
      </c>
      <c r="G53" s="8" t="s">
        <v>822</v>
      </c>
      <c r="H53" s="9">
        <v>1</v>
      </c>
      <c r="I53" s="29"/>
      <c r="J53" s="30">
        <f>ROUND(I53*H53,2)</f>
        <v>0</v>
      </c>
      <c r="K53" s="10"/>
      <c r="L53" s="16"/>
    </row>
    <row r="54" spans="2:12" s="1" customFormat="1" ht="11.4" x14ac:dyDescent="0.2">
      <c r="B54" s="14"/>
      <c r="C54" s="5" t="s">
        <v>654</v>
      </c>
      <c r="D54" s="5" t="s">
        <v>288</v>
      </c>
      <c r="E54" s="6" t="s">
        <v>5426</v>
      </c>
      <c r="F54" s="7" t="s">
        <v>5427</v>
      </c>
      <c r="G54" s="8" t="s">
        <v>822</v>
      </c>
      <c r="H54" s="9">
        <v>1</v>
      </c>
      <c r="I54" s="29"/>
      <c r="J54" s="30">
        <f>ROUND(I54*H54,2)</f>
        <v>0</v>
      </c>
      <c r="K54" s="10"/>
      <c r="L54" s="16"/>
    </row>
    <row r="55" spans="2:12" s="1" customFormat="1" ht="11.4" x14ac:dyDescent="0.2">
      <c r="B55" s="14"/>
      <c r="C55" s="5" t="s">
        <v>657</v>
      </c>
      <c r="D55" s="5" t="s">
        <v>288</v>
      </c>
      <c r="E55" s="6" t="s">
        <v>5428</v>
      </c>
      <c r="F55" s="7" t="s">
        <v>5429</v>
      </c>
      <c r="G55" s="8" t="s">
        <v>822</v>
      </c>
      <c r="H55" s="9">
        <v>1</v>
      </c>
      <c r="I55" s="29"/>
      <c r="J55" s="30">
        <f>ROUND(I55*H55,2)</f>
        <v>0</v>
      </c>
      <c r="K55" s="10"/>
      <c r="L55" s="16"/>
    </row>
    <row r="56" spans="2:12" s="1" customFormat="1" ht="11.4" x14ac:dyDescent="0.2">
      <c r="B56" s="14"/>
      <c r="C56" s="5" t="s">
        <v>660</v>
      </c>
      <c r="D56" s="5" t="s">
        <v>288</v>
      </c>
      <c r="E56" s="6" t="s">
        <v>5430</v>
      </c>
      <c r="F56" s="7" t="s">
        <v>5431</v>
      </c>
      <c r="G56" s="8" t="s">
        <v>822</v>
      </c>
      <c r="H56" s="9">
        <v>1</v>
      </c>
      <c r="I56" s="29"/>
      <c r="J56" s="30">
        <f>ROUND(I56*H56,2)</f>
        <v>0</v>
      </c>
      <c r="K56" s="10"/>
      <c r="L56" s="16"/>
    </row>
    <row r="57" spans="2:12" s="20" customFormat="1" ht="25.95" customHeight="1" x14ac:dyDescent="0.25">
      <c r="B57" s="19"/>
      <c r="D57" s="21" t="s">
        <v>283</v>
      </c>
      <c r="E57" s="22" t="s">
        <v>1559</v>
      </c>
      <c r="F57" s="22" t="s">
        <v>1560</v>
      </c>
      <c r="I57" s="45"/>
      <c r="J57" s="23"/>
      <c r="K57" s="45"/>
      <c r="L57" s="36"/>
    </row>
    <row r="58" spans="2:12" s="1" customFormat="1" ht="11.4" x14ac:dyDescent="0.2">
      <c r="B58" s="14"/>
      <c r="C58" s="5">
        <v>41</v>
      </c>
      <c r="D58" s="5" t="s">
        <v>288</v>
      </c>
      <c r="E58" s="6" t="s">
        <v>2332</v>
      </c>
      <c r="F58" s="7" t="s">
        <v>2333</v>
      </c>
      <c r="G58" s="8" t="s">
        <v>435</v>
      </c>
      <c r="H58" s="9">
        <v>10466.459000000001</v>
      </c>
      <c r="I58" s="29"/>
      <c r="J58" s="30">
        <f t="shared" si="2"/>
        <v>0</v>
      </c>
      <c r="K58" s="10"/>
      <c r="L58" s="16"/>
    </row>
    <row r="59" spans="2:12" s="20" customFormat="1" ht="25.95" customHeight="1" x14ac:dyDescent="0.25">
      <c r="B59" s="19"/>
      <c r="D59" s="21" t="s">
        <v>283</v>
      </c>
      <c r="E59" s="22" t="s">
        <v>1350</v>
      </c>
      <c r="F59" s="22" t="s">
        <v>1351</v>
      </c>
      <c r="I59" s="45"/>
      <c r="J59" s="23"/>
      <c r="K59" s="45"/>
      <c r="L59" s="36"/>
    </row>
    <row r="60" spans="2:12" s="20" customFormat="1" ht="25.95" customHeight="1" x14ac:dyDescent="0.25">
      <c r="B60" s="19"/>
      <c r="D60" s="21" t="s">
        <v>283</v>
      </c>
      <c r="E60" s="22" t="s">
        <v>1653</v>
      </c>
      <c r="F60" s="22" t="s">
        <v>1613</v>
      </c>
      <c r="I60" s="45"/>
      <c r="J60" s="23"/>
      <c r="K60" s="45"/>
      <c r="L60" s="36"/>
    </row>
    <row r="61" spans="2:12" s="1" customFormat="1" ht="11.4" x14ac:dyDescent="0.2">
      <c r="B61" s="14"/>
      <c r="C61" s="5">
        <v>42</v>
      </c>
      <c r="D61" s="5" t="s">
        <v>288</v>
      </c>
      <c r="E61" s="6" t="s">
        <v>2334</v>
      </c>
      <c r="F61" s="7" t="s">
        <v>2335</v>
      </c>
      <c r="G61" s="8" t="s">
        <v>595</v>
      </c>
      <c r="H61" s="9">
        <v>850</v>
      </c>
      <c r="I61" s="29"/>
      <c r="J61" s="30">
        <f t="shared" si="2"/>
        <v>0</v>
      </c>
      <c r="K61" s="10"/>
      <c r="L61" s="16"/>
    </row>
    <row r="62" spans="2:12" s="1" customFormat="1" ht="22.8" x14ac:dyDescent="0.2">
      <c r="B62" s="14"/>
      <c r="C62" s="39">
        <v>43</v>
      </c>
      <c r="D62" s="39" t="s">
        <v>284</v>
      </c>
      <c r="E62" s="40" t="s">
        <v>1908</v>
      </c>
      <c r="F62" s="41" t="s">
        <v>2336</v>
      </c>
      <c r="G62" s="42" t="s">
        <v>435</v>
      </c>
      <c r="H62" s="43">
        <v>0.72299999999999998</v>
      </c>
      <c r="I62" s="29"/>
      <c r="J62" s="30">
        <f t="shared" si="2"/>
        <v>0</v>
      </c>
      <c r="K62" s="10"/>
      <c r="L62" s="16"/>
    </row>
    <row r="63" spans="2:12" s="1" customFormat="1" ht="11.4" x14ac:dyDescent="0.2">
      <c r="B63" s="14"/>
      <c r="C63" s="5">
        <v>44</v>
      </c>
      <c r="D63" s="5" t="s">
        <v>288</v>
      </c>
      <c r="E63" s="6" t="s">
        <v>2014</v>
      </c>
      <c r="F63" s="7" t="s">
        <v>2337</v>
      </c>
      <c r="G63" s="8" t="s">
        <v>595</v>
      </c>
      <c r="H63" s="9">
        <v>520</v>
      </c>
      <c r="I63" s="29"/>
      <c r="J63" s="30">
        <f t="shared" si="2"/>
        <v>0</v>
      </c>
      <c r="K63" s="10"/>
      <c r="L63" s="16"/>
    </row>
    <row r="64" spans="2:12" s="1" customFormat="1" ht="22.8" x14ac:dyDescent="0.2">
      <c r="B64" s="14"/>
      <c r="C64" s="39">
        <v>45</v>
      </c>
      <c r="D64" s="39" t="s">
        <v>284</v>
      </c>
      <c r="E64" s="40" t="s">
        <v>2188</v>
      </c>
      <c r="F64" s="41" t="s">
        <v>2189</v>
      </c>
      <c r="G64" s="42" t="s">
        <v>595</v>
      </c>
      <c r="H64" s="43">
        <v>624</v>
      </c>
      <c r="I64" s="29"/>
      <c r="J64" s="30">
        <f t="shared" si="2"/>
        <v>0</v>
      </c>
      <c r="K64" s="10"/>
      <c r="L64" s="16"/>
    </row>
    <row r="65" spans="2:12" s="1" customFormat="1" ht="11.4" x14ac:dyDescent="0.2">
      <c r="B65" s="14"/>
      <c r="C65" s="5">
        <v>46</v>
      </c>
      <c r="D65" s="5" t="s">
        <v>288</v>
      </c>
      <c r="E65" s="6" t="s">
        <v>2338</v>
      </c>
      <c r="F65" s="7" t="s">
        <v>2339</v>
      </c>
      <c r="G65" s="8" t="s">
        <v>595</v>
      </c>
      <c r="H65" s="9">
        <v>260</v>
      </c>
      <c r="I65" s="29"/>
      <c r="J65" s="30">
        <f t="shared" si="2"/>
        <v>0</v>
      </c>
      <c r="K65" s="10"/>
      <c r="L65" s="16"/>
    </row>
    <row r="66" spans="2:12" s="1" customFormat="1" ht="22.8" x14ac:dyDescent="0.2">
      <c r="B66" s="14"/>
      <c r="C66" s="39">
        <v>47</v>
      </c>
      <c r="D66" s="39" t="s">
        <v>284</v>
      </c>
      <c r="E66" s="40" t="s">
        <v>2340</v>
      </c>
      <c r="F66" s="41" t="s">
        <v>2341</v>
      </c>
      <c r="G66" s="42" t="s">
        <v>595</v>
      </c>
      <c r="H66" s="43">
        <v>312</v>
      </c>
      <c r="I66" s="29"/>
      <c r="J66" s="30">
        <f t="shared" si="2"/>
        <v>0</v>
      </c>
      <c r="K66" s="10"/>
      <c r="L66" s="16"/>
    </row>
    <row r="67" spans="2:12" s="1" customFormat="1" ht="22.8" x14ac:dyDescent="0.2">
      <c r="B67" s="14"/>
      <c r="C67" s="5">
        <v>48</v>
      </c>
      <c r="D67" s="5" t="s">
        <v>288</v>
      </c>
      <c r="E67" s="6" t="s">
        <v>2195</v>
      </c>
      <c r="F67" s="7" t="s">
        <v>2342</v>
      </c>
      <c r="G67" s="8" t="s">
        <v>595</v>
      </c>
      <c r="H67" s="9">
        <v>260</v>
      </c>
      <c r="I67" s="29"/>
      <c r="J67" s="30">
        <f t="shared" si="2"/>
        <v>0</v>
      </c>
      <c r="K67" s="10"/>
      <c r="L67" s="16"/>
    </row>
    <row r="68" spans="2:12" s="1" customFormat="1" ht="22.8" x14ac:dyDescent="0.2">
      <c r="B68" s="14"/>
      <c r="C68" s="39">
        <v>49</v>
      </c>
      <c r="D68" s="39" t="s">
        <v>284</v>
      </c>
      <c r="E68" s="40" t="s">
        <v>2343</v>
      </c>
      <c r="F68" s="41" t="s">
        <v>2344</v>
      </c>
      <c r="G68" s="42" t="s">
        <v>595</v>
      </c>
      <c r="H68" s="43">
        <v>312</v>
      </c>
      <c r="I68" s="29"/>
      <c r="J68" s="30">
        <f t="shared" si="2"/>
        <v>0</v>
      </c>
      <c r="K68" s="10"/>
      <c r="L68" s="16"/>
    </row>
    <row r="69" spans="2:12" s="1" customFormat="1" ht="11.4" x14ac:dyDescent="0.2">
      <c r="B69" s="14"/>
      <c r="C69" s="5">
        <v>50</v>
      </c>
      <c r="D69" s="5" t="s">
        <v>288</v>
      </c>
      <c r="E69" s="6" t="s">
        <v>2345</v>
      </c>
      <c r="F69" s="7" t="s">
        <v>2346</v>
      </c>
      <c r="G69" s="8" t="s">
        <v>435</v>
      </c>
      <c r="H69" s="9">
        <v>1.911</v>
      </c>
      <c r="I69" s="29"/>
      <c r="J69" s="30">
        <f t="shared" si="2"/>
        <v>0</v>
      </c>
      <c r="K69" s="10"/>
      <c r="L69" s="16"/>
    </row>
    <row r="70" spans="2:12" s="20" customFormat="1" ht="25.95" customHeight="1" x14ac:dyDescent="0.25">
      <c r="B70" s="19"/>
      <c r="D70" s="21" t="s">
        <v>283</v>
      </c>
      <c r="E70" s="22" t="s">
        <v>1360</v>
      </c>
      <c r="F70" s="22" t="s">
        <v>1361</v>
      </c>
      <c r="I70" s="45"/>
      <c r="J70" s="23"/>
      <c r="K70" s="45"/>
      <c r="L70" s="36"/>
    </row>
    <row r="71" spans="2:12" s="1" customFormat="1" ht="11.4" x14ac:dyDescent="0.2">
      <c r="B71" s="14"/>
      <c r="C71" s="5">
        <v>51</v>
      </c>
      <c r="D71" s="5" t="s">
        <v>288</v>
      </c>
      <c r="E71" s="6" t="s">
        <v>2197</v>
      </c>
      <c r="F71" s="7" t="s">
        <v>2347</v>
      </c>
      <c r="G71" s="8" t="s">
        <v>336</v>
      </c>
      <c r="H71" s="9">
        <v>100800</v>
      </c>
      <c r="I71" s="29"/>
      <c r="J71" s="30">
        <f t="shared" si="2"/>
        <v>0</v>
      </c>
      <c r="K71" s="10"/>
      <c r="L71" s="16"/>
    </row>
    <row r="72" spans="2:12" s="1" customFormat="1" ht="22.8" x14ac:dyDescent="0.2">
      <c r="B72" s="14"/>
      <c r="C72" s="39">
        <v>52</v>
      </c>
      <c r="D72" s="39" t="s">
        <v>284</v>
      </c>
      <c r="E72" s="40" t="s">
        <v>2361</v>
      </c>
      <c r="F72" s="41" t="s">
        <v>2362</v>
      </c>
      <c r="G72" s="42" t="s">
        <v>291</v>
      </c>
      <c r="H72" s="43">
        <v>353.6</v>
      </c>
      <c r="I72" s="29"/>
      <c r="J72" s="30">
        <f t="shared" si="2"/>
        <v>0</v>
      </c>
      <c r="K72" s="10"/>
      <c r="L72" s="16"/>
    </row>
    <row r="73" spans="2:12" s="1" customFormat="1" ht="22.8" x14ac:dyDescent="0.2">
      <c r="B73" s="14"/>
      <c r="C73" s="5">
        <v>53</v>
      </c>
      <c r="D73" s="5" t="s">
        <v>288</v>
      </c>
      <c r="E73" s="6" t="s">
        <v>2350</v>
      </c>
      <c r="F73" s="7" t="s">
        <v>2351</v>
      </c>
      <c r="G73" s="8" t="s">
        <v>336</v>
      </c>
      <c r="H73" s="9">
        <v>1709.9639999999999</v>
      </c>
      <c r="I73" s="29"/>
      <c r="J73" s="30">
        <f t="shared" si="2"/>
        <v>0</v>
      </c>
      <c r="K73" s="10"/>
      <c r="L73" s="16"/>
    </row>
    <row r="74" spans="2:12" s="1" customFormat="1" ht="22.8" x14ac:dyDescent="0.2">
      <c r="B74" s="14"/>
      <c r="C74" s="39">
        <v>54</v>
      </c>
      <c r="D74" s="39" t="s">
        <v>284</v>
      </c>
      <c r="E74" s="40" t="s">
        <v>2352</v>
      </c>
      <c r="F74" s="41" t="s">
        <v>2353</v>
      </c>
      <c r="G74" s="42" t="s">
        <v>435</v>
      </c>
      <c r="H74" s="43">
        <v>1.71</v>
      </c>
      <c r="I74" s="29"/>
      <c r="J74" s="30">
        <f t="shared" si="2"/>
        <v>0</v>
      </c>
      <c r="K74" s="10"/>
      <c r="L74" s="16"/>
    </row>
    <row r="75" spans="2:12" s="1" customFormat="1" ht="11.4" x14ac:dyDescent="0.2">
      <c r="B75" s="14"/>
      <c r="C75" s="5">
        <v>55</v>
      </c>
      <c r="D75" s="5" t="s">
        <v>288</v>
      </c>
      <c r="E75" s="6" t="s">
        <v>2354</v>
      </c>
      <c r="F75" s="7" t="s">
        <v>2355</v>
      </c>
      <c r="G75" s="8" t="s">
        <v>435</v>
      </c>
      <c r="H75" s="9">
        <v>107.633</v>
      </c>
      <c r="I75" s="29"/>
      <c r="J75" s="30">
        <f t="shared" si="2"/>
        <v>0</v>
      </c>
      <c r="K75" s="10"/>
      <c r="L75" s="16"/>
    </row>
    <row r="76" spans="2:12" s="1" customFormat="1" ht="22.95" customHeight="1" x14ac:dyDescent="0.3">
      <c r="B76" s="14"/>
      <c r="C76" s="18" t="s">
        <v>269</v>
      </c>
      <c r="J76" s="31">
        <f>SUM(J12:J75)</f>
        <v>0</v>
      </c>
      <c r="L76" s="16"/>
    </row>
    <row r="77" spans="2:12" s="1" customFormat="1" ht="6.9" customHeight="1" x14ac:dyDescent="0.2">
      <c r="B77" s="26"/>
      <c r="C77" s="27"/>
      <c r="D77" s="27"/>
      <c r="E77" s="27"/>
      <c r="F77" s="27"/>
      <c r="G77" s="27"/>
      <c r="H77" s="27"/>
      <c r="I77" s="27"/>
      <c r="J77" s="27"/>
      <c r="K77" s="27"/>
      <c r="L77" s="28"/>
    </row>
    <row r="79" spans="2:12" x14ac:dyDescent="0.2">
      <c r="J79" s="37"/>
    </row>
    <row r="80" spans="2:12" x14ac:dyDescent="0.2">
      <c r="H80" s="38"/>
    </row>
  </sheetData>
  <sheetProtection algorithmName="SHA-512" hashValue="1n0H6c5Cqf9B4fh2HPt7CYC8JVNXZNYwzeIvyrfkWbQq/eMITZgdjJaTxlLBbNsyE558EteBhFe88fP9iug1fQ==" saltValue="fBjv33hnXqWc54A1qniXX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76" xr:uid="{8FE637F2-36B9-4967-86A0-C17EF915EBE5}">
      <formula1>ROUND(I11,2)</formula1>
    </dataValidation>
  </dataValidations>
  <hyperlinks>
    <hyperlink ref="O4" location="'Rek. obj.'!A1" display="*späť na Rek. obj." xr:uid="{961002E1-FFB3-44D7-A0B3-2119263A0896}"/>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50C1C7-CA97-42BB-8605-088FABC6A96F}">
  <sheetPr codeName="Hárok56">
    <tabColor theme="3" tint="0.39997558519241921"/>
    <pageSetUpPr fitToPage="1"/>
  </sheetPr>
  <dimension ref="B1:O96"/>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8" t="s">
        <v>2363</v>
      </c>
      <c r="F8" s="138"/>
      <c r="G8" s="138"/>
      <c r="H8" s="138"/>
      <c r="I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2068</v>
      </c>
      <c r="F12" s="7" t="s">
        <v>2069</v>
      </c>
      <c r="G12" s="8" t="s">
        <v>716</v>
      </c>
      <c r="H12" s="9">
        <v>204</v>
      </c>
      <c r="I12" s="29"/>
      <c r="J12" s="30">
        <f t="shared" ref="J12:J15" si="0">ROUND(I12*H12,2)</f>
        <v>0</v>
      </c>
      <c r="K12" s="10"/>
      <c r="L12" s="16"/>
    </row>
    <row r="13" spans="2:15" s="1" customFormat="1" ht="11.4" x14ac:dyDescent="0.2">
      <c r="B13" s="14"/>
      <c r="C13" s="5" t="s">
        <v>422</v>
      </c>
      <c r="D13" s="5" t="s">
        <v>288</v>
      </c>
      <c r="E13" s="6" t="s">
        <v>2070</v>
      </c>
      <c r="F13" s="30" t="s">
        <v>2071</v>
      </c>
      <c r="G13" s="8" t="s">
        <v>2072</v>
      </c>
      <c r="H13" s="9">
        <v>24</v>
      </c>
      <c r="I13" s="29"/>
      <c r="J13" s="30">
        <f t="shared" si="0"/>
        <v>0</v>
      </c>
      <c r="K13" s="10"/>
      <c r="L13" s="16"/>
    </row>
    <row r="14" spans="2:15" s="20" customFormat="1" ht="11.4" x14ac:dyDescent="0.2">
      <c r="B14" s="19"/>
      <c r="C14" s="5" t="s">
        <v>443</v>
      </c>
      <c r="D14" s="5" t="s">
        <v>288</v>
      </c>
      <c r="E14" s="6" t="s">
        <v>1416</v>
      </c>
      <c r="F14" s="7" t="s">
        <v>1417</v>
      </c>
      <c r="G14" s="8" t="s">
        <v>395</v>
      </c>
      <c r="H14" s="9">
        <v>70.900000000000006</v>
      </c>
      <c r="I14" s="29"/>
      <c r="J14" s="30">
        <f t="shared" si="0"/>
        <v>0</v>
      </c>
      <c r="K14" s="10"/>
      <c r="L14" s="36"/>
    </row>
    <row r="15" spans="2:15" s="1" customFormat="1" ht="11.4" x14ac:dyDescent="0.2">
      <c r="B15" s="14"/>
      <c r="C15" s="5" t="s">
        <v>459</v>
      </c>
      <c r="D15" s="5" t="s">
        <v>288</v>
      </c>
      <c r="E15" s="6" t="s">
        <v>1418</v>
      </c>
      <c r="F15" s="7" t="s">
        <v>1419</v>
      </c>
      <c r="G15" s="8" t="s">
        <v>395</v>
      </c>
      <c r="H15" s="9">
        <v>70.900000000000006</v>
      </c>
      <c r="I15" s="29"/>
      <c r="J15" s="30">
        <f t="shared" si="0"/>
        <v>0</v>
      </c>
      <c r="K15" s="10"/>
      <c r="L15" s="16"/>
    </row>
    <row r="16" spans="2:15" s="1" customFormat="1" ht="22.8" x14ac:dyDescent="0.2">
      <c r="B16" s="14"/>
      <c r="C16" s="5" t="s">
        <v>489</v>
      </c>
      <c r="D16" s="5" t="s">
        <v>288</v>
      </c>
      <c r="E16" s="6" t="s">
        <v>1701</v>
      </c>
      <c r="F16" s="7" t="s">
        <v>1702</v>
      </c>
      <c r="G16" s="8" t="s">
        <v>395</v>
      </c>
      <c r="H16" s="9">
        <v>70.900000000000006</v>
      </c>
      <c r="I16" s="29"/>
      <c r="J16" s="30">
        <f>ROUND(I16*H16,2)</f>
        <v>0</v>
      </c>
      <c r="K16" s="10"/>
      <c r="L16" s="16"/>
    </row>
    <row r="17" spans="2:12" s="1" customFormat="1" ht="22.8" x14ac:dyDescent="0.2">
      <c r="B17" s="14"/>
      <c r="C17" s="5" t="s">
        <v>492</v>
      </c>
      <c r="D17" s="5" t="s">
        <v>288</v>
      </c>
      <c r="E17" s="6" t="s">
        <v>1703</v>
      </c>
      <c r="F17" s="7" t="s">
        <v>1704</v>
      </c>
      <c r="G17" s="8" t="s">
        <v>395</v>
      </c>
      <c r="H17" s="9">
        <v>1914.3</v>
      </c>
      <c r="I17" s="29"/>
      <c r="J17" s="30">
        <f t="shared" ref="J17:J91" si="1">ROUND(I17*H17,2)</f>
        <v>0</v>
      </c>
      <c r="K17" s="10"/>
      <c r="L17" s="16"/>
    </row>
    <row r="18" spans="2:12" s="1" customFormat="1" ht="11.4" x14ac:dyDescent="0.2">
      <c r="B18" s="14"/>
      <c r="C18" s="5" t="s">
        <v>495</v>
      </c>
      <c r="D18" s="5" t="s">
        <v>288</v>
      </c>
      <c r="E18" s="6" t="s">
        <v>1705</v>
      </c>
      <c r="F18" s="7" t="s">
        <v>1706</v>
      </c>
      <c r="G18" s="8" t="s">
        <v>395</v>
      </c>
      <c r="H18" s="9">
        <v>70.900000000000006</v>
      </c>
      <c r="I18" s="29"/>
      <c r="J18" s="30">
        <f t="shared" si="1"/>
        <v>0</v>
      </c>
      <c r="K18" s="10"/>
      <c r="L18" s="16"/>
    </row>
    <row r="19" spans="2:12" s="1" customFormat="1" ht="11.4" x14ac:dyDescent="0.2">
      <c r="B19" s="14"/>
      <c r="C19" s="5" t="s">
        <v>498</v>
      </c>
      <c r="D19" s="5" t="s">
        <v>288</v>
      </c>
      <c r="E19" s="6" t="s">
        <v>1631</v>
      </c>
      <c r="F19" s="7" t="s">
        <v>1632</v>
      </c>
      <c r="G19" s="8" t="s">
        <v>435</v>
      </c>
      <c r="H19" s="9">
        <v>127.62</v>
      </c>
      <c r="I19" s="29"/>
      <c r="J19" s="30">
        <f t="shared" si="1"/>
        <v>0</v>
      </c>
      <c r="K19" s="10"/>
      <c r="L19" s="16"/>
    </row>
    <row r="20" spans="2:12" s="1" customFormat="1" ht="11.4" x14ac:dyDescent="0.2">
      <c r="B20" s="14"/>
      <c r="C20" s="5" t="s">
        <v>441</v>
      </c>
      <c r="D20" s="5" t="s">
        <v>288</v>
      </c>
      <c r="E20" s="6" t="s">
        <v>2262</v>
      </c>
      <c r="F20" s="7" t="s">
        <v>2263</v>
      </c>
      <c r="G20" s="8" t="s">
        <v>435</v>
      </c>
      <c r="H20" s="9">
        <v>161.09299999999999</v>
      </c>
      <c r="I20" s="29"/>
      <c r="J20" s="30">
        <f t="shared" si="1"/>
        <v>0</v>
      </c>
      <c r="K20" s="10"/>
      <c r="L20" s="16"/>
    </row>
    <row r="21" spans="2:12" s="1" customFormat="1" ht="11.4" x14ac:dyDescent="0.2">
      <c r="B21" s="14"/>
      <c r="C21" s="5" t="s">
        <v>503</v>
      </c>
      <c r="D21" s="5" t="s">
        <v>288</v>
      </c>
      <c r="E21" s="6" t="s">
        <v>1796</v>
      </c>
      <c r="F21" s="7" t="s">
        <v>1797</v>
      </c>
      <c r="G21" s="8" t="s">
        <v>395</v>
      </c>
      <c r="H21" s="9">
        <v>70.900000000000006</v>
      </c>
      <c r="I21" s="29"/>
      <c r="J21" s="30">
        <f t="shared" si="1"/>
        <v>0</v>
      </c>
      <c r="K21" s="10"/>
      <c r="L21" s="16"/>
    </row>
    <row r="22" spans="2:12" s="1" customFormat="1" ht="22.8" x14ac:dyDescent="0.2">
      <c r="B22" s="14"/>
      <c r="C22" s="39" t="s">
        <v>506</v>
      </c>
      <c r="D22" s="39" t="s">
        <v>284</v>
      </c>
      <c r="E22" s="40" t="s">
        <v>1942</v>
      </c>
      <c r="F22" s="41" t="s">
        <v>1943</v>
      </c>
      <c r="G22" s="42" t="s">
        <v>435</v>
      </c>
      <c r="H22" s="43">
        <v>134.001</v>
      </c>
      <c r="I22" s="29"/>
      <c r="J22" s="30">
        <f t="shared" si="1"/>
        <v>0</v>
      </c>
      <c r="K22" s="10"/>
      <c r="L22" s="16"/>
    </row>
    <row r="23" spans="2:12" s="20" customFormat="1" ht="25.95" customHeight="1" x14ac:dyDescent="0.25">
      <c r="B23" s="19"/>
      <c r="D23" s="21" t="s">
        <v>283</v>
      </c>
      <c r="E23" s="22" t="s">
        <v>422</v>
      </c>
      <c r="F23" s="22" t="s">
        <v>1467</v>
      </c>
      <c r="I23" s="45"/>
      <c r="J23" s="23"/>
      <c r="K23" s="45"/>
      <c r="L23" s="36"/>
    </row>
    <row r="24" spans="2:12" s="1" customFormat="1" ht="11.4" x14ac:dyDescent="0.2">
      <c r="B24" s="14"/>
      <c r="C24" s="5" t="s">
        <v>509</v>
      </c>
      <c r="D24" s="5" t="s">
        <v>288</v>
      </c>
      <c r="E24" s="6" t="s">
        <v>2364</v>
      </c>
      <c r="F24" s="7" t="s">
        <v>2365</v>
      </c>
      <c r="G24" s="8" t="s">
        <v>595</v>
      </c>
      <c r="H24" s="9">
        <v>70.293000000000006</v>
      </c>
      <c r="I24" s="29"/>
      <c r="J24" s="30">
        <f t="shared" si="1"/>
        <v>0</v>
      </c>
      <c r="K24" s="10"/>
      <c r="L24" s="16"/>
    </row>
    <row r="25" spans="2:12" s="1" customFormat="1" ht="11.4" x14ac:dyDescent="0.2">
      <c r="B25" s="14"/>
      <c r="C25" s="5" t="s">
        <v>512</v>
      </c>
      <c r="D25" s="5" t="s">
        <v>288</v>
      </c>
      <c r="E25" s="6" t="s">
        <v>1677</v>
      </c>
      <c r="F25" s="7" t="s">
        <v>1678</v>
      </c>
      <c r="G25" s="8" t="s">
        <v>595</v>
      </c>
      <c r="H25" s="9">
        <v>44.1</v>
      </c>
      <c r="I25" s="29"/>
      <c r="J25" s="30">
        <f t="shared" si="1"/>
        <v>0</v>
      </c>
      <c r="K25" s="10"/>
      <c r="L25" s="16"/>
    </row>
    <row r="26" spans="2:12" s="1" customFormat="1" ht="22.8" x14ac:dyDescent="0.2">
      <c r="B26" s="14"/>
      <c r="C26" s="39" t="s">
        <v>515</v>
      </c>
      <c r="D26" s="39" t="s">
        <v>284</v>
      </c>
      <c r="E26" s="40" t="s">
        <v>1679</v>
      </c>
      <c r="F26" s="41" t="s">
        <v>2266</v>
      </c>
      <c r="G26" s="42" t="s">
        <v>435</v>
      </c>
      <c r="H26" s="43">
        <v>6.8360000000000003</v>
      </c>
      <c r="I26" s="29"/>
      <c r="J26" s="30">
        <f t="shared" si="1"/>
        <v>0</v>
      </c>
      <c r="K26" s="10"/>
      <c r="L26" s="16"/>
    </row>
    <row r="27" spans="2:12" s="1" customFormat="1" ht="11.4" x14ac:dyDescent="0.2">
      <c r="B27" s="14"/>
      <c r="C27" s="5" t="s">
        <v>518</v>
      </c>
      <c r="D27" s="5" t="s">
        <v>288</v>
      </c>
      <c r="E27" s="6" t="s">
        <v>2366</v>
      </c>
      <c r="F27" s="7" t="s">
        <v>2367</v>
      </c>
      <c r="G27" s="8" t="s">
        <v>595</v>
      </c>
      <c r="H27" s="9">
        <v>44.1</v>
      </c>
      <c r="I27" s="29"/>
      <c r="J27" s="30">
        <f t="shared" si="1"/>
        <v>0</v>
      </c>
      <c r="K27" s="10"/>
      <c r="L27" s="16"/>
    </row>
    <row r="28" spans="2:12" s="1" customFormat="1" ht="11.4" x14ac:dyDescent="0.2">
      <c r="B28" s="14"/>
      <c r="C28" s="5" t="s">
        <v>521</v>
      </c>
      <c r="D28" s="5" t="s">
        <v>288</v>
      </c>
      <c r="E28" s="6" t="s">
        <v>2368</v>
      </c>
      <c r="F28" s="7" t="s">
        <v>2369</v>
      </c>
      <c r="G28" s="8" t="s">
        <v>395</v>
      </c>
      <c r="H28" s="9">
        <v>22.588000000000001</v>
      </c>
      <c r="I28" s="29"/>
      <c r="J28" s="30">
        <f t="shared" si="1"/>
        <v>0</v>
      </c>
      <c r="K28" s="10"/>
      <c r="L28" s="16"/>
    </row>
    <row r="29" spans="2:12" s="1" customFormat="1" ht="11.4" x14ac:dyDescent="0.2">
      <c r="B29" s="14"/>
      <c r="C29" s="5" t="s">
        <v>525</v>
      </c>
      <c r="D29" s="5" t="s">
        <v>288</v>
      </c>
      <c r="E29" s="6" t="s">
        <v>2370</v>
      </c>
      <c r="F29" s="7" t="s">
        <v>2371</v>
      </c>
      <c r="G29" s="8" t="s">
        <v>595</v>
      </c>
      <c r="H29" s="9">
        <v>21.427</v>
      </c>
      <c r="I29" s="29"/>
      <c r="J29" s="30">
        <f t="shared" si="1"/>
        <v>0</v>
      </c>
      <c r="K29" s="10"/>
      <c r="L29" s="16"/>
    </row>
    <row r="30" spans="2:12" s="1" customFormat="1" ht="11.4" x14ac:dyDescent="0.2">
      <c r="B30" s="14"/>
      <c r="C30" s="5" t="s">
        <v>528</v>
      </c>
      <c r="D30" s="5" t="s">
        <v>288</v>
      </c>
      <c r="E30" s="6" t="s">
        <v>2372</v>
      </c>
      <c r="F30" s="7" t="s">
        <v>2373</v>
      </c>
      <c r="G30" s="8" t="s">
        <v>595</v>
      </c>
      <c r="H30" s="9">
        <v>21.427</v>
      </c>
      <c r="I30" s="29"/>
      <c r="J30" s="30">
        <f t="shared" si="1"/>
        <v>0</v>
      </c>
      <c r="K30" s="10"/>
      <c r="L30" s="16"/>
    </row>
    <row r="31" spans="2:12" s="1" customFormat="1" ht="22.8" x14ac:dyDescent="0.2">
      <c r="B31" s="14"/>
      <c r="C31" s="5" t="s">
        <v>531</v>
      </c>
      <c r="D31" s="5" t="s">
        <v>288</v>
      </c>
      <c r="E31" s="6" t="s">
        <v>2374</v>
      </c>
      <c r="F31" s="7" t="s">
        <v>2375</v>
      </c>
      <c r="G31" s="8" t="s">
        <v>435</v>
      </c>
      <c r="H31" s="9">
        <v>3.6150000000000002</v>
      </c>
      <c r="I31" s="29"/>
      <c r="J31" s="30">
        <f t="shared" si="1"/>
        <v>0</v>
      </c>
      <c r="K31" s="10"/>
      <c r="L31" s="16"/>
    </row>
    <row r="32" spans="2:12" s="1" customFormat="1" ht="11.4" x14ac:dyDescent="0.2">
      <c r="B32" s="14"/>
      <c r="C32" s="5" t="s">
        <v>534</v>
      </c>
      <c r="D32" s="5" t="s">
        <v>288</v>
      </c>
      <c r="E32" s="6" t="s">
        <v>2376</v>
      </c>
      <c r="F32" s="7" t="s">
        <v>2377</v>
      </c>
      <c r="G32" s="8" t="s">
        <v>395</v>
      </c>
      <c r="H32" s="9">
        <v>2</v>
      </c>
      <c r="I32" s="29"/>
      <c r="J32" s="30">
        <f t="shared" si="1"/>
        <v>0</v>
      </c>
      <c r="K32" s="10"/>
      <c r="L32" s="16"/>
    </row>
    <row r="33" spans="2:12" s="1" customFormat="1" ht="11.4" x14ac:dyDescent="0.2">
      <c r="B33" s="14"/>
      <c r="C33" s="5" t="s">
        <v>537</v>
      </c>
      <c r="D33" s="5" t="s">
        <v>288</v>
      </c>
      <c r="E33" s="6" t="s">
        <v>2279</v>
      </c>
      <c r="F33" s="7" t="s">
        <v>2280</v>
      </c>
      <c r="G33" s="8" t="s">
        <v>595</v>
      </c>
      <c r="H33" s="9">
        <v>140</v>
      </c>
      <c r="I33" s="29"/>
      <c r="J33" s="30">
        <f t="shared" si="1"/>
        <v>0</v>
      </c>
      <c r="K33" s="10"/>
      <c r="L33" s="16"/>
    </row>
    <row r="34" spans="2:12" s="20" customFormat="1" ht="25.95" customHeight="1" x14ac:dyDescent="0.25">
      <c r="B34" s="19"/>
      <c r="D34" s="21" t="s">
        <v>283</v>
      </c>
      <c r="E34" s="22" t="s">
        <v>443</v>
      </c>
      <c r="F34" s="22" t="s">
        <v>562</v>
      </c>
      <c r="I34" s="45"/>
      <c r="J34" s="23"/>
      <c r="K34" s="45"/>
      <c r="L34" s="36"/>
    </row>
    <row r="35" spans="2:12" s="1" customFormat="1" ht="11.4" x14ac:dyDescent="0.2">
      <c r="B35" s="14"/>
      <c r="C35" s="5" t="s">
        <v>540</v>
      </c>
      <c r="D35" s="5" t="s">
        <v>288</v>
      </c>
      <c r="E35" s="6" t="s">
        <v>2281</v>
      </c>
      <c r="F35" s="7" t="s">
        <v>2282</v>
      </c>
      <c r="G35" s="8" t="s">
        <v>395</v>
      </c>
      <c r="H35" s="9">
        <v>3.8809999999999998</v>
      </c>
      <c r="I35" s="29"/>
      <c r="J35" s="30">
        <f t="shared" si="1"/>
        <v>0</v>
      </c>
      <c r="K35" s="10"/>
      <c r="L35" s="16"/>
    </row>
    <row r="36" spans="2:12" s="1" customFormat="1" ht="11.4" x14ac:dyDescent="0.2">
      <c r="B36" s="14"/>
      <c r="C36" s="5" t="s">
        <v>545</v>
      </c>
      <c r="D36" s="5" t="s">
        <v>288</v>
      </c>
      <c r="E36" s="6" t="s">
        <v>2283</v>
      </c>
      <c r="F36" s="7" t="s">
        <v>2284</v>
      </c>
      <c r="G36" s="8" t="s">
        <v>595</v>
      </c>
      <c r="H36" s="9">
        <v>18.975999999999999</v>
      </c>
      <c r="I36" s="29"/>
      <c r="J36" s="30">
        <f t="shared" si="1"/>
        <v>0</v>
      </c>
      <c r="K36" s="10"/>
      <c r="L36" s="16"/>
    </row>
    <row r="37" spans="2:12" s="1" customFormat="1" ht="11.4" x14ac:dyDescent="0.2">
      <c r="B37" s="14"/>
      <c r="C37" s="5" t="s">
        <v>548</v>
      </c>
      <c r="D37" s="5" t="s">
        <v>288</v>
      </c>
      <c r="E37" s="6" t="s">
        <v>2285</v>
      </c>
      <c r="F37" s="7" t="s">
        <v>2286</v>
      </c>
      <c r="G37" s="8" t="s">
        <v>595</v>
      </c>
      <c r="H37" s="9">
        <v>18.975999999999999</v>
      </c>
      <c r="I37" s="29"/>
      <c r="J37" s="30">
        <f t="shared" si="1"/>
        <v>0</v>
      </c>
      <c r="K37" s="10"/>
      <c r="L37" s="16"/>
    </row>
    <row r="38" spans="2:12" s="1" customFormat="1" ht="11.4" x14ac:dyDescent="0.2">
      <c r="B38" s="14"/>
      <c r="C38" s="5" t="s">
        <v>551</v>
      </c>
      <c r="D38" s="5" t="s">
        <v>288</v>
      </c>
      <c r="E38" s="6" t="s">
        <v>2287</v>
      </c>
      <c r="F38" s="7" t="s">
        <v>2288</v>
      </c>
      <c r="G38" s="8" t="s">
        <v>435</v>
      </c>
      <c r="H38" s="9">
        <v>0.84</v>
      </c>
      <c r="I38" s="29"/>
      <c r="J38" s="30">
        <f t="shared" si="1"/>
        <v>0</v>
      </c>
      <c r="K38" s="10"/>
      <c r="L38" s="16"/>
    </row>
    <row r="39" spans="2:12" s="1" customFormat="1" ht="11.4" x14ac:dyDescent="0.2">
      <c r="B39" s="14"/>
      <c r="C39" s="5" t="s">
        <v>554</v>
      </c>
      <c r="D39" s="5" t="s">
        <v>288</v>
      </c>
      <c r="E39" s="6" t="s">
        <v>2293</v>
      </c>
      <c r="F39" s="7" t="s">
        <v>2294</v>
      </c>
      <c r="G39" s="8" t="s">
        <v>395</v>
      </c>
      <c r="H39" s="9">
        <v>13.836</v>
      </c>
      <c r="I39" s="29"/>
      <c r="J39" s="30">
        <f t="shared" si="1"/>
        <v>0</v>
      </c>
      <c r="K39" s="10"/>
      <c r="L39" s="16"/>
    </row>
    <row r="40" spans="2:12" s="1" customFormat="1" ht="11.4" x14ac:dyDescent="0.2">
      <c r="B40" s="14"/>
      <c r="C40" s="5" t="s">
        <v>557</v>
      </c>
      <c r="D40" s="5" t="s">
        <v>288</v>
      </c>
      <c r="E40" s="6" t="s">
        <v>2295</v>
      </c>
      <c r="F40" s="7" t="s">
        <v>2296</v>
      </c>
      <c r="G40" s="8" t="s">
        <v>595</v>
      </c>
      <c r="H40" s="9">
        <v>61.853000000000002</v>
      </c>
      <c r="I40" s="29"/>
      <c r="J40" s="30">
        <f t="shared" si="1"/>
        <v>0</v>
      </c>
      <c r="K40" s="10"/>
      <c r="L40" s="16"/>
    </row>
    <row r="41" spans="2:12" s="1" customFormat="1" ht="11.4" x14ac:dyDescent="0.2">
      <c r="B41" s="14"/>
      <c r="C41" s="5" t="s">
        <v>623</v>
      </c>
      <c r="D41" s="5" t="s">
        <v>288</v>
      </c>
      <c r="E41" s="6" t="s">
        <v>2297</v>
      </c>
      <c r="F41" s="7" t="s">
        <v>2298</v>
      </c>
      <c r="G41" s="8" t="s">
        <v>595</v>
      </c>
      <c r="H41" s="9">
        <v>61.853000000000002</v>
      </c>
      <c r="I41" s="29"/>
      <c r="J41" s="30">
        <f t="shared" si="1"/>
        <v>0</v>
      </c>
      <c r="K41" s="10"/>
      <c r="L41" s="16"/>
    </row>
    <row r="42" spans="2:12" s="1" customFormat="1" ht="11.4" x14ac:dyDescent="0.2">
      <c r="B42" s="14"/>
      <c r="C42" s="5" t="s">
        <v>626</v>
      </c>
      <c r="D42" s="5" t="s">
        <v>288</v>
      </c>
      <c r="E42" s="6" t="s">
        <v>2299</v>
      </c>
      <c r="F42" s="7" t="s">
        <v>2300</v>
      </c>
      <c r="G42" s="8" t="s">
        <v>435</v>
      </c>
      <c r="H42" s="9">
        <v>2.5049999999999999</v>
      </c>
      <c r="I42" s="29"/>
      <c r="J42" s="30">
        <f t="shared" si="1"/>
        <v>0</v>
      </c>
      <c r="K42" s="10"/>
      <c r="L42" s="16"/>
    </row>
    <row r="43" spans="2:12" s="1" customFormat="1" ht="11.4" x14ac:dyDescent="0.2">
      <c r="B43" s="14"/>
      <c r="C43" s="5" t="s">
        <v>629</v>
      </c>
      <c r="D43" s="5" t="s">
        <v>288</v>
      </c>
      <c r="E43" s="6" t="s">
        <v>2357</v>
      </c>
      <c r="F43" s="7" t="s">
        <v>2358</v>
      </c>
      <c r="G43" s="8" t="s">
        <v>291</v>
      </c>
      <c r="H43" s="9">
        <v>24</v>
      </c>
      <c r="I43" s="29"/>
      <c r="J43" s="30">
        <f t="shared" si="1"/>
        <v>0</v>
      </c>
      <c r="K43" s="10"/>
      <c r="L43" s="16"/>
    </row>
    <row r="44" spans="2:12" s="1" customFormat="1" ht="22.8" x14ac:dyDescent="0.2">
      <c r="B44" s="14"/>
      <c r="C44" s="39" t="s">
        <v>633</v>
      </c>
      <c r="D44" s="39" t="s">
        <v>284</v>
      </c>
      <c r="E44" s="40" t="s">
        <v>2359</v>
      </c>
      <c r="F44" s="41" t="s">
        <v>2360</v>
      </c>
      <c r="G44" s="42" t="s">
        <v>291</v>
      </c>
      <c r="H44" s="43">
        <v>24</v>
      </c>
      <c r="I44" s="29"/>
      <c r="J44" s="30">
        <f t="shared" si="1"/>
        <v>0</v>
      </c>
      <c r="K44" s="10"/>
      <c r="L44" s="16"/>
    </row>
    <row r="45" spans="2:12" s="20" customFormat="1" ht="25.95" customHeight="1" x14ac:dyDescent="0.25">
      <c r="B45" s="19"/>
      <c r="D45" s="21" t="s">
        <v>283</v>
      </c>
      <c r="E45" s="22" t="s">
        <v>459</v>
      </c>
      <c r="F45" s="22" t="s">
        <v>1592</v>
      </c>
      <c r="I45" s="45"/>
      <c r="J45" s="23"/>
      <c r="K45" s="45"/>
      <c r="L45" s="36"/>
    </row>
    <row r="46" spans="2:12" s="1" customFormat="1" ht="11.4" x14ac:dyDescent="0.2">
      <c r="B46" s="14"/>
      <c r="C46" s="5" t="s">
        <v>636</v>
      </c>
      <c r="D46" s="5" t="s">
        <v>288</v>
      </c>
      <c r="E46" s="6" t="s">
        <v>2301</v>
      </c>
      <c r="F46" s="7" t="s">
        <v>2302</v>
      </c>
      <c r="G46" s="8" t="s">
        <v>395</v>
      </c>
      <c r="H46" s="9">
        <v>31.635999999999999</v>
      </c>
      <c r="I46" s="29"/>
      <c r="J46" s="30">
        <f>ROUND(I46*H46,2)</f>
        <v>0</v>
      </c>
      <c r="K46" s="10"/>
      <c r="L46" s="16"/>
    </row>
    <row r="47" spans="2:12" s="1" customFormat="1" ht="11.4" x14ac:dyDescent="0.2">
      <c r="B47" s="14"/>
      <c r="C47" s="5" t="s">
        <v>639</v>
      </c>
      <c r="D47" s="5" t="s">
        <v>288</v>
      </c>
      <c r="E47" s="6" t="s">
        <v>2303</v>
      </c>
      <c r="F47" s="7" t="s">
        <v>2304</v>
      </c>
      <c r="G47" s="8" t="s">
        <v>435</v>
      </c>
      <c r="H47" s="9">
        <v>2.41</v>
      </c>
      <c r="I47" s="29"/>
      <c r="J47" s="30">
        <f t="shared" ref="J47:J73" si="2">ROUND(I47*H47,2)</f>
        <v>0</v>
      </c>
      <c r="K47" s="10"/>
      <c r="L47" s="16"/>
    </row>
    <row r="48" spans="2:12" s="1" customFormat="1" ht="11.4" x14ac:dyDescent="0.2">
      <c r="B48" s="14"/>
      <c r="C48" s="5" t="s">
        <v>642</v>
      </c>
      <c r="D48" s="5" t="s">
        <v>288</v>
      </c>
      <c r="E48" s="6" t="s">
        <v>2305</v>
      </c>
      <c r="F48" s="7" t="s">
        <v>2306</v>
      </c>
      <c r="G48" s="8" t="s">
        <v>595</v>
      </c>
      <c r="H48" s="9">
        <v>95.102000000000004</v>
      </c>
      <c r="I48" s="29"/>
      <c r="J48" s="30">
        <f t="shared" si="2"/>
        <v>0</v>
      </c>
      <c r="K48" s="10"/>
      <c r="L48" s="16"/>
    </row>
    <row r="49" spans="2:12" s="1" customFormat="1" ht="11.4" x14ac:dyDescent="0.2">
      <c r="B49" s="14"/>
      <c r="C49" s="5" t="s">
        <v>645</v>
      </c>
      <c r="D49" s="5" t="s">
        <v>288</v>
      </c>
      <c r="E49" s="6" t="s">
        <v>2307</v>
      </c>
      <c r="F49" s="7" t="s">
        <v>2308</v>
      </c>
      <c r="G49" s="8" t="s">
        <v>595</v>
      </c>
      <c r="H49" s="9">
        <v>95.102000000000004</v>
      </c>
      <c r="I49" s="29"/>
      <c r="J49" s="30">
        <f t="shared" si="2"/>
        <v>0</v>
      </c>
      <c r="K49" s="10"/>
      <c r="L49" s="16"/>
    </row>
    <row r="50" spans="2:12" s="1" customFormat="1" ht="11.4" x14ac:dyDescent="0.2">
      <c r="B50" s="14"/>
      <c r="C50" s="5" t="s">
        <v>648</v>
      </c>
      <c r="D50" s="5" t="s">
        <v>288</v>
      </c>
      <c r="E50" s="6" t="s">
        <v>2311</v>
      </c>
      <c r="F50" s="7" t="s">
        <v>2312</v>
      </c>
      <c r="G50" s="8" t="s">
        <v>595</v>
      </c>
      <c r="H50" s="9">
        <v>60.814</v>
      </c>
      <c r="I50" s="29"/>
      <c r="J50" s="30">
        <f t="shared" si="2"/>
        <v>0</v>
      </c>
      <c r="K50" s="10"/>
      <c r="L50" s="16"/>
    </row>
    <row r="51" spans="2:12" s="1" customFormat="1" ht="22.8" x14ac:dyDescent="0.2">
      <c r="B51" s="14"/>
      <c r="C51" s="5" t="s">
        <v>651</v>
      </c>
      <c r="D51" s="5" t="s">
        <v>288</v>
      </c>
      <c r="E51" s="6" t="s">
        <v>2313</v>
      </c>
      <c r="F51" s="7" t="s">
        <v>2314</v>
      </c>
      <c r="G51" s="8" t="s">
        <v>595</v>
      </c>
      <c r="H51" s="9">
        <v>60.814</v>
      </c>
      <c r="I51" s="29"/>
      <c r="J51" s="30">
        <f t="shared" si="2"/>
        <v>0</v>
      </c>
      <c r="K51" s="10"/>
      <c r="L51" s="16"/>
    </row>
    <row r="52" spans="2:12" s="20" customFormat="1" ht="25.95" customHeight="1" x14ac:dyDescent="0.25">
      <c r="B52" s="19"/>
      <c r="D52" s="21" t="s">
        <v>283</v>
      </c>
      <c r="E52" s="22" t="s">
        <v>489</v>
      </c>
      <c r="F52" s="22" t="s">
        <v>1505</v>
      </c>
      <c r="I52" s="45"/>
      <c r="J52" s="23"/>
      <c r="K52" s="45"/>
      <c r="L52" s="36"/>
    </row>
    <row r="53" spans="2:12" s="1" customFormat="1" ht="11.4" x14ac:dyDescent="0.2">
      <c r="B53" s="14"/>
      <c r="C53" s="5" t="s">
        <v>654</v>
      </c>
      <c r="D53" s="5" t="s">
        <v>288</v>
      </c>
      <c r="E53" s="6" t="s">
        <v>1970</v>
      </c>
      <c r="F53" s="7" t="s">
        <v>1971</v>
      </c>
      <c r="G53" s="8" t="s">
        <v>395</v>
      </c>
      <c r="H53" s="9">
        <v>89.1</v>
      </c>
      <c r="I53" s="29"/>
      <c r="J53" s="30">
        <f t="shared" si="2"/>
        <v>0</v>
      </c>
      <c r="K53" s="10"/>
      <c r="L53" s="16"/>
    </row>
    <row r="54" spans="2:12" s="1" customFormat="1" ht="22.8" x14ac:dyDescent="0.2">
      <c r="B54" s="14"/>
      <c r="C54" s="5" t="s">
        <v>657</v>
      </c>
      <c r="D54" s="5" t="s">
        <v>288</v>
      </c>
      <c r="E54" s="6" t="s">
        <v>2315</v>
      </c>
      <c r="F54" s="7" t="s">
        <v>2316</v>
      </c>
      <c r="G54" s="8" t="s">
        <v>395</v>
      </c>
      <c r="H54" s="9">
        <v>89.1</v>
      </c>
      <c r="I54" s="29"/>
      <c r="J54" s="30">
        <f t="shared" si="2"/>
        <v>0</v>
      </c>
      <c r="K54" s="10"/>
      <c r="L54" s="16"/>
    </row>
    <row r="55" spans="2:12" s="20" customFormat="1" ht="25.95" customHeight="1" x14ac:dyDescent="0.25">
      <c r="B55" s="19"/>
      <c r="D55" s="21" t="s">
        <v>283</v>
      </c>
      <c r="E55" s="22" t="s">
        <v>492</v>
      </c>
      <c r="F55" s="22" t="s">
        <v>2129</v>
      </c>
      <c r="I55" s="45"/>
      <c r="J55" s="23"/>
      <c r="K55" s="45"/>
      <c r="L55" s="36"/>
    </row>
    <row r="56" spans="2:12" s="1" customFormat="1" ht="11.4" x14ac:dyDescent="0.2">
      <c r="B56" s="14"/>
      <c r="C56" s="5" t="s">
        <v>660</v>
      </c>
      <c r="D56" s="5" t="s">
        <v>288</v>
      </c>
      <c r="E56" s="6" t="s">
        <v>2317</v>
      </c>
      <c r="F56" s="7" t="s">
        <v>2318</v>
      </c>
      <c r="G56" s="8" t="s">
        <v>595</v>
      </c>
      <c r="H56" s="9">
        <v>109.64400000000001</v>
      </c>
      <c r="I56" s="29"/>
      <c r="J56" s="30">
        <f t="shared" si="2"/>
        <v>0</v>
      </c>
      <c r="K56" s="10"/>
      <c r="L56" s="16"/>
    </row>
    <row r="57" spans="2:12" s="1" customFormat="1" ht="11.4" x14ac:dyDescent="0.2">
      <c r="B57" s="14"/>
      <c r="C57" s="5" t="s">
        <v>663</v>
      </c>
      <c r="D57" s="5" t="s">
        <v>288</v>
      </c>
      <c r="E57" s="6" t="s">
        <v>2378</v>
      </c>
      <c r="F57" s="7" t="s">
        <v>2379</v>
      </c>
      <c r="G57" s="8" t="s">
        <v>595</v>
      </c>
      <c r="H57" s="9">
        <v>70.293000000000006</v>
      </c>
      <c r="I57" s="29"/>
      <c r="J57" s="30">
        <f t="shared" si="2"/>
        <v>0</v>
      </c>
      <c r="K57" s="10"/>
      <c r="L57" s="16"/>
    </row>
    <row r="58" spans="2:12" s="20" customFormat="1" ht="25.95" customHeight="1" x14ac:dyDescent="0.25">
      <c r="B58" s="19"/>
      <c r="D58" s="21" t="s">
        <v>283</v>
      </c>
      <c r="E58" s="22" t="s">
        <v>441</v>
      </c>
      <c r="F58" s="22" t="s">
        <v>442</v>
      </c>
      <c r="I58" s="45"/>
      <c r="J58" s="23"/>
      <c r="K58" s="45"/>
      <c r="L58" s="36"/>
    </row>
    <row r="59" spans="2:12" s="1" customFormat="1" ht="11.4" x14ac:dyDescent="0.2">
      <c r="B59" s="14"/>
      <c r="C59" s="5" t="s">
        <v>666</v>
      </c>
      <c r="D59" s="5" t="s">
        <v>288</v>
      </c>
      <c r="E59" s="6" t="s">
        <v>5422</v>
      </c>
      <c r="F59" s="7" t="s">
        <v>5423</v>
      </c>
      <c r="G59" s="8" t="s">
        <v>822</v>
      </c>
      <c r="H59" s="9">
        <v>1</v>
      </c>
      <c r="I59" s="29"/>
      <c r="J59" s="30">
        <f>ROUND(I59*H59,2)</f>
        <v>0</v>
      </c>
      <c r="K59" s="10"/>
      <c r="L59" s="16"/>
    </row>
    <row r="60" spans="2:12" s="1" customFormat="1" ht="11.4" x14ac:dyDescent="0.2">
      <c r="B60" s="14"/>
      <c r="C60" s="5" t="s">
        <v>669</v>
      </c>
      <c r="D60" s="5" t="s">
        <v>288</v>
      </c>
      <c r="E60" s="6" t="s">
        <v>5424</v>
      </c>
      <c r="F60" s="7" t="s">
        <v>5425</v>
      </c>
      <c r="G60" s="8" t="s">
        <v>822</v>
      </c>
      <c r="H60" s="9">
        <v>1</v>
      </c>
      <c r="I60" s="29"/>
      <c r="J60" s="30">
        <f>ROUND(I60*H60,2)</f>
        <v>0</v>
      </c>
      <c r="K60" s="10"/>
      <c r="L60" s="16"/>
    </row>
    <row r="61" spans="2:12" s="1" customFormat="1" ht="11.4" x14ac:dyDescent="0.2">
      <c r="B61" s="14"/>
      <c r="C61" s="5" t="s">
        <v>673</v>
      </c>
      <c r="D61" s="5" t="s">
        <v>288</v>
      </c>
      <c r="E61" s="6" t="s">
        <v>5426</v>
      </c>
      <c r="F61" s="7" t="s">
        <v>5427</v>
      </c>
      <c r="G61" s="8" t="s">
        <v>822</v>
      </c>
      <c r="H61" s="9">
        <v>1</v>
      </c>
      <c r="I61" s="29"/>
      <c r="J61" s="30">
        <f>ROUND(I61*H61,2)</f>
        <v>0</v>
      </c>
      <c r="K61" s="10"/>
      <c r="L61" s="16"/>
    </row>
    <row r="62" spans="2:12" s="1" customFormat="1" ht="11.4" x14ac:dyDescent="0.2">
      <c r="B62" s="14"/>
      <c r="C62" s="5" t="s">
        <v>676</v>
      </c>
      <c r="D62" s="5" t="s">
        <v>288</v>
      </c>
      <c r="E62" s="6" t="s">
        <v>5428</v>
      </c>
      <c r="F62" s="7" t="s">
        <v>5429</v>
      </c>
      <c r="G62" s="8" t="s">
        <v>822</v>
      </c>
      <c r="H62" s="9">
        <v>1</v>
      </c>
      <c r="I62" s="29"/>
      <c r="J62" s="30">
        <f>ROUND(I62*H62,2)</f>
        <v>0</v>
      </c>
      <c r="K62" s="10"/>
      <c r="L62" s="16"/>
    </row>
    <row r="63" spans="2:12" s="1" customFormat="1" ht="11.4" x14ac:dyDescent="0.2">
      <c r="B63" s="14"/>
      <c r="C63" s="5">
        <v>46</v>
      </c>
      <c r="D63" s="5" t="s">
        <v>288</v>
      </c>
      <c r="E63" s="6" t="s">
        <v>1690</v>
      </c>
      <c r="F63" s="7" t="s">
        <v>2321</v>
      </c>
      <c r="G63" s="8" t="s">
        <v>395</v>
      </c>
      <c r="H63" s="9">
        <v>56</v>
      </c>
      <c r="I63" s="29"/>
      <c r="J63" s="30">
        <f t="shared" si="2"/>
        <v>0</v>
      </c>
      <c r="K63" s="10"/>
      <c r="L63" s="16"/>
    </row>
    <row r="64" spans="2:12" s="1" customFormat="1" ht="22.8" x14ac:dyDescent="0.2">
      <c r="B64" s="14"/>
      <c r="C64" s="5">
        <v>47</v>
      </c>
      <c r="D64" s="5" t="s">
        <v>288</v>
      </c>
      <c r="E64" s="6" t="s">
        <v>2322</v>
      </c>
      <c r="F64" s="7" t="s">
        <v>2323</v>
      </c>
      <c r="G64" s="8" t="s">
        <v>291</v>
      </c>
      <c r="H64" s="9">
        <v>16</v>
      </c>
      <c r="I64" s="29"/>
      <c r="J64" s="30">
        <f t="shared" si="2"/>
        <v>0</v>
      </c>
      <c r="K64" s="10"/>
      <c r="L64" s="16"/>
    </row>
    <row r="65" spans="2:12" s="1" customFormat="1" ht="11.4" x14ac:dyDescent="0.2">
      <c r="B65" s="14"/>
      <c r="C65" s="5">
        <v>48</v>
      </c>
      <c r="D65" s="5" t="s">
        <v>288</v>
      </c>
      <c r="E65" s="6" t="s">
        <v>2324</v>
      </c>
      <c r="F65" s="7" t="s">
        <v>2325</v>
      </c>
      <c r="G65" s="8" t="s">
        <v>314</v>
      </c>
      <c r="H65" s="9">
        <v>24</v>
      </c>
      <c r="I65" s="29"/>
      <c r="J65" s="30">
        <f t="shared" si="2"/>
        <v>0</v>
      </c>
      <c r="K65" s="10"/>
      <c r="L65" s="16"/>
    </row>
    <row r="66" spans="2:12" s="1" customFormat="1" ht="11.4" x14ac:dyDescent="0.2">
      <c r="B66" s="14"/>
      <c r="C66" s="5">
        <v>49</v>
      </c>
      <c r="D66" s="5" t="s">
        <v>288</v>
      </c>
      <c r="E66" s="6" t="s">
        <v>2380</v>
      </c>
      <c r="F66" s="7" t="s">
        <v>2381</v>
      </c>
      <c r="G66" s="8" t="s">
        <v>595</v>
      </c>
      <c r="H66" s="9">
        <v>70.293000000000006</v>
      </c>
      <c r="I66" s="29"/>
      <c r="J66" s="30">
        <f t="shared" si="2"/>
        <v>0</v>
      </c>
      <c r="K66" s="10"/>
      <c r="L66" s="16"/>
    </row>
    <row r="67" spans="2:12" s="1" customFormat="1" ht="11.4" x14ac:dyDescent="0.2">
      <c r="B67" s="14"/>
      <c r="C67" s="5">
        <v>50</v>
      </c>
      <c r="D67" s="5" t="s">
        <v>288</v>
      </c>
      <c r="E67" s="6" t="s">
        <v>2326</v>
      </c>
      <c r="F67" s="7" t="s">
        <v>2327</v>
      </c>
      <c r="G67" s="8" t="s">
        <v>595</v>
      </c>
      <c r="H67" s="9">
        <v>42.311</v>
      </c>
      <c r="I67" s="29"/>
      <c r="J67" s="30">
        <f t="shared" si="2"/>
        <v>0</v>
      </c>
      <c r="K67" s="10"/>
      <c r="L67" s="16"/>
    </row>
    <row r="68" spans="2:12" s="1" customFormat="1" ht="11.4" x14ac:dyDescent="0.2">
      <c r="B68" s="14"/>
      <c r="C68" s="5">
        <v>51</v>
      </c>
      <c r="D68" s="5" t="s">
        <v>288</v>
      </c>
      <c r="E68" s="6" t="s">
        <v>444</v>
      </c>
      <c r="F68" s="7" t="s">
        <v>1345</v>
      </c>
      <c r="G68" s="8" t="s">
        <v>435</v>
      </c>
      <c r="H68" s="9">
        <v>135.38399999999999</v>
      </c>
      <c r="I68" s="29"/>
      <c r="J68" s="30">
        <f t="shared" si="2"/>
        <v>0</v>
      </c>
      <c r="K68" s="10"/>
      <c r="L68" s="16"/>
    </row>
    <row r="69" spans="2:12" s="1" customFormat="1" ht="11.4" x14ac:dyDescent="0.2">
      <c r="B69" s="14"/>
      <c r="C69" s="5">
        <v>52</v>
      </c>
      <c r="D69" s="5" t="s">
        <v>288</v>
      </c>
      <c r="E69" s="6" t="s">
        <v>1348</v>
      </c>
      <c r="F69" s="7" t="s">
        <v>1349</v>
      </c>
      <c r="G69" s="8" t="s">
        <v>435</v>
      </c>
      <c r="H69" s="9">
        <v>3.089</v>
      </c>
      <c r="I69" s="29"/>
      <c r="J69" s="30">
        <f t="shared" si="2"/>
        <v>0</v>
      </c>
      <c r="K69" s="10"/>
      <c r="L69" s="16"/>
    </row>
    <row r="70" spans="2:12" s="1" customFormat="1" ht="11.4" x14ac:dyDescent="0.2">
      <c r="B70" s="14"/>
      <c r="C70" s="5">
        <v>53</v>
      </c>
      <c r="D70" s="5" t="s">
        <v>288</v>
      </c>
      <c r="E70" s="6" t="s">
        <v>2328</v>
      </c>
      <c r="F70" s="7" t="s">
        <v>2329</v>
      </c>
      <c r="G70" s="8" t="s">
        <v>435</v>
      </c>
      <c r="H70" s="9">
        <v>319.48599999999999</v>
      </c>
      <c r="I70" s="29"/>
      <c r="J70" s="30">
        <f t="shared" si="2"/>
        <v>0</v>
      </c>
      <c r="K70" s="10"/>
      <c r="L70" s="16"/>
    </row>
    <row r="71" spans="2:12" s="1" customFormat="1" ht="11.4" x14ac:dyDescent="0.2">
      <c r="B71" s="14"/>
      <c r="C71" s="5">
        <v>54</v>
      </c>
      <c r="D71" s="5" t="s">
        <v>288</v>
      </c>
      <c r="E71" s="6" t="s">
        <v>2330</v>
      </c>
      <c r="F71" s="7" t="s">
        <v>2331</v>
      </c>
      <c r="G71" s="8" t="s">
        <v>435</v>
      </c>
      <c r="H71" s="9">
        <v>7348.1779999999999</v>
      </c>
      <c r="I71" s="29"/>
      <c r="J71" s="30">
        <f t="shared" si="2"/>
        <v>0</v>
      </c>
      <c r="K71" s="10"/>
      <c r="L71" s="16"/>
    </row>
    <row r="72" spans="2:12" s="20" customFormat="1" ht="25.95" customHeight="1" x14ac:dyDescent="0.25">
      <c r="B72" s="19"/>
      <c r="D72" s="21" t="s">
        <v>283</v>
      </c>
      <c r="E72" s="22" t="s">
        <v>1559</v>
      </c>
      <c r="F72" s="22" t="s">
        <v>1560</v>
      </c>
      <c r="I72" s="45"/>
      <c r="J72" s="23"/>
      <c r="K72" s="45"/>
      <c r="L72" s="36"/>
    </row>
    <row r="73" spans="2:12" s="1" customFormat="1" ht="11.4" x14ac:dyDescent="0.2">
      <c r="B73" s="14"/>
      <c r="C73" s="5">
        <v>55</v>
      </c>
      <c r="D73" s="5" t="s">
        <v>288</v>
      </c>
      <c r="E73" s="6" t="s">
        <v>2332</v>
      </c>
      <c r="F73" s="7" t="s">
        <v>2333</v>
      </c>
      <c r="G73" s="8" t="s">
        <v>435</v>
      </c>
      <c r="H73" s="9">
        <v>333.596</v>
      </c>
      <c r="I73" s="29"/>
      <c r="J73" s="30">
        <f t="shared" si="2"/>
        <v>0</v>
      </c>
      <c r="K73" s="10"/>
      <c r="L73" s="16"/>
    </row>
    <row r="74" spans="2:12" s="20" customFormat="1" ht="25.95" customHeight="1" x14ac:dyDescent="0.25">
      <c r="B74" s="19"/>
      <c r="D74" s="21" t="s">
        <v>283</v>
      </c>
      <c r="E74" s="22" t="s">
        <v>1350</v>
      </c>
      <c r="F74" s="22" t="s">
        <v>1351</v>
      </c>
      <c r="I74" s="45"/>
      <c r="J74" s="23"/>
      <c r="K74" s="45"/>
      <c r="L74" s="36"/>
    </row>
    <row r="75" spans="2:12" s="20" customFormat="1" ht="25.95" customHeight="1" x14ac:dyDescent="0.25">
      <c r="B75" s="19"/>
      <c r="D75" s="21" t="s">
        <v>283</v>
      </c>
      <c r="E75" s="22" t="s">
        <v>1653</v>
      </c>
      <c r="F75" s="22" t="s">
        <v>1613</v>
      </c>
      <c r="I75" s="45"/>
      <c r="J75" s="23"/>
      <c r="K75" s="45"/>
      <c r="L75" s="36"/>
    </row>
    <row r="76" spans="2:12" s="1" customFormat="1" ht="11.4" x14ac:dyDescent="0.2">
      <c r="B76" s="14"/>
      <c r="C76" s="5">
        <v>56</v>
      </c>
      <c r="D76" s="5" t="s">
        <v>288</v>
      </c>
      <c r="E76" s="6" t="s">
        <v>2334</v>
      </c>
      <c r="F76" s="7" t="s">
        <v>2335</v>
      </c>
      <c r="G76" s="8" t="s">
        <v>595</v>
      </c>
      <c r="H76" s="9">
        <v>95</v>
      </c>
      <c r="I76" s="29"/>
      <c r="J76" s="30">
        <f t="shared" si="1"/>
        <v>0</v>
      </c>
      <c r="K76" s="10"/>
      <c r="L76" s="16"/>
    </row>
    <row r="77" spans="2:12" s="1" customFormat="1" ht="22.8" x14ac:dyDescent="0.2">
      <c r="B77" s="14"/>
      <c r="C77" s="39">
        <v>57</v>
      </c>
      <c r="D77" s="39" t="s">
        <v>284</v>
      </c>
      <c r="E77" s="40" t="s">
        <v>1908</v>
      </c>
      <c r="F77" s="41" t="s">
        <v>2336</v>
      </c>
      <c r="G77" s="42" t="s">
        <v>435</v>
      </c>
      <c r="H77" s="43">
        <v>8.1000000000000003E-2</v>
      </c>
      <c r="I77" s="29"/>
      <c r="J77" s="30">
        <f t="shared" si="1"/>
        <v>0</v>
      </c>
      <c r="K77" s="10"/>
      <c r="L77" s="16"/>
    </row>
    <row r="78" spans="2:12" s="1" customFormat="1" ht="11.4" x14ac:dyDescent="0.2">
      <c r="B78" s="14"/>
      <c r="C78" s="5">
        <v>58</v>
      </c>
      <c r="D78" s="5" t="s">
        <v>288</v>
      </c>
      <c r="E78" s="6" t="s">
        <v>2014</v>
      </c>
      <c r="F78" s="7" t="s">
        <v>2337</v>
      </c>
      <c r="G78" s="8" t="s">
        <v>595</v>
      </c>
      <c r="H78" s="9">
        <v>140</v>
      </c>
      <c r="I78" s="29"/>
      <c r="J78" s="30">
        <f t="shared" si="1"/>
        <v>0</v>
      </c>
      <c r="K78" s="10"/>
      <c r="L78" s="16"/>
    </row>
    <row r="79" spans="2:12" s="1" customFormat="1" ht="22.8" x14ac:dyDescent="0.2">
      <c r="B79" s="14"/>
      <c r="C79" s="39">
        <v>59</v>
      </c>
      <c r="D79" s="39" t="s">
        <v>284</v>
      </c>
      <c r="E79" s="40" t="s">
        <v>2188</v>
      </c>
      <c r="F79" s="41" t="s">
        <v>2189</v>
      </c>
      <c r="G79" s="42" t="s">
        <v>595</v>
      </c>
      <c r="H79" s="43">
        <v>168</v>
      </c>
      <c r="I79" s="29"/>
      <c r="J79" s="30">
        <f t="shared" si="1"/>
        <v>0</v>
      </c>
      <c r="K79" s="10"/>
      <c r="L79" s="16"/>
    </row>
    <row r="80" spans="2:12" s="1" customFormat="1" ht="11.4" x14ac:dyDescent="0.2">
      <c r="B80" s="14"/>
      <c r="C80" s="5">
        <v>60</v>
      </c>
      <c r="D80" s="5" t="s">
        <v>288</v>
      </c>
      <c r="E80" s="6" t="s">
        <v>2338</v>
      </c>
      <c r="F80" s="7" t="s">
        <v>2339</v>
      </c>
      <c r="G80" s="8" t="s">
        <v>595</v>
      </c>
      <c r="H80" s="9">
        <v>70</v>
      </c>
      <c r="I80" s="29"/>
      <c r="J80" s="30">
        <f t="shared" si="1"/>
        <v>0</v>
      </c>
      <c r="K80" s="10"/>
      <c r="L80" s="16"/>
    </row>
    <row r="81" spans="2:12" s="1" customFormat="1" ht="22.8" x14ac:dyDescent="0.2">
      <c r="B81" s="14"/>
      <c r="C81" s="39">
        <v>61</v>
      </c>
      <c r="D81" s="39" t="s">
        <v>284</v>
      </c>
      <c r="E81" s="40" t="s">
        <v>2340</v>
      </c>
      <c r="F81" s="41" t="s">
        <v>2341</v>
      </c>
      <c r="G81" s="42" t="s">
        <v>595</v>
      </c>
      <c r="H81" s="43">
        <v>84</v>
      </c>
      <c r="I81" s="29"/>
      <c r="J81" s="30">
        <f t="shared" si="1"/>
        <v>0</v>
      </c>
      <c r="K81" s="10"/>
      <c r="L81" s="16"/>
    </row>
    <row r="82" spans="2:12" s="1" customFormat="1" ht="22.8" x14ac:dyDescent="0.2">
      <c r="B82" s="14"/>
      <c r="C82" s="5">
        <v>62</v>
      </c>
      <c r="D82" s="5" t="s">
        <v>288</v>
      </c>
      <c r="E82" s="6" t="s">
        <v>2195</v>
      </c>
      <c r="F82" s="7" t="s">
        <v>2342</v>
      </c>
      <c r="G82" s="8" t="s">
        <v>595</v>
      </c>
      <c r="H82" s="9">
        <v>70</v>
      </c>
      <c r="I82" s="29"/>
      <c r="J82" s="30">
        <f t="shared" si="1"/>
        <v>0</v>
      </c>
      <c r="K82" s="10"/>
      <c r="L82" s="16"/>
    </row>
    <row r="83" spans="2:12" s="1" customFormat="1" ht="22.8" x14ac:dyDescent="0.2">
      <c r="B83" s="14"/>
      <c r="C83" s="39">
        <v>63</v>
      </c>
      <c r="D83" s="39" t="s">
        <v>284</v>
      </c>
      <c r="E83" s="40" t="s">
        <v>2343</v>
      </c>
      <c r="F83" s="41" t="s">
        <v>2344</v>
      </c>
      <c r="G83" s="42" t="s">
        <v>595</v>
      </c>
      <c r="H83" s="43">
        <v>84</v>
      </c>
      <c r="I83" s="29"/>
      <c r="J83" s="30">
        <f t="shared" si="1"/>
        <v>0</v>
      </c>
      <c r="K83" s="10"/>
      <c r="L83" s="16"/>
    </row>
    <row r="84" spans="2:12" s="1" customFormat="1" ht="11.4" x14ac:dyDescent="0.2">
      <c r="B84" s="14"/>
      <c r="C84" s="5">
        <v>64</v>
      </c>
      <c r="D84" s="5" t="s">
        <v>288</v>
      </c>
      <c r="E84" s="6" t="s">
        <v>2345</v>
      </c>
      <c r="F84" s="7" t="s">
        <v>2346</v>
      </c>
      <c r="G84" s="8" t="s">
        <v>435</v>
      </c>
      <c r="H84" s="9">
        <v>0.40100000000000002</v>
      </c>
      <c r="I84" s="29"/>
      <c r="J84" s="30">
        <f t="shared" si="1"/>
        <v>0</v>
      </c>
      <c r="K84" s="10"/>
      <c r="L84" s="16"/>
    </row>
    <row r="85" spans="2:12" s="20" customFormat="1" ht="25.95" customHeight="1" x14ac:dyDescent="0.25">
      <c r="B85" s="19"/>
      <c r="D85" s="21" t="s">
        <v>283</v>
      </c>
      <c r="E85" s="22" t="s">
        <v>1360</v>
      </c>
      <c r="F85" s="22" t="s">
        <v>1361</v>
      </c>
      <c r="I85" s="45"/>
      <c r="J85" s="23"/>
      <c r="K85" s="45"/>
      <c r="L85" s="36"/>
    </row>
    <row r="86" spans="2:12" s="1" customFormat="1" ht="11.4" x14ac:dyDescent="0.2">
      <c r="B86" s="14"/>
      <c r="C86" s="5">
        <v>65</v>
      </c>
      <c r="D86" s="5" t="s">
        <v>288</v>
      </c>
      <c r="E86" s="6" t="s">
        <v>2382</v>
      </c>
      <c r="F86" s="7" t="s">
        <v>2383</v>
      </c>
      <c r="G86" s="8" t="s">
        <v>291</v>
      </c>
      <c r="H86" s="9">
        <v>20.32</v>
      </c>
      <c r="I86" s="29"/>
      <c r="J86" s="30">
        <f t="shared" si="1"/>
        <v>0</v>
      </c>
      <c r="K86" s="10"/>
      <c r="L86" s="16"/>
    </row>
    <row r="87" spans="2:12" s="1" customFormat="1" ht="11.4" x14ac:dyDescent="0.2">
      <c r="B87" s="14"/>
      <c r="C87" s="5">
        <v>66</v>
      </c>
      <c r="D87" s="5" t="s">
        <v>288</v>
      </c>
      <c r="E87" s="6" t="s">
        <v>2197</v>
      </c>
      <c r="F87" s="7" t="s">
        <v>2347</v>
      </c>
      <c r="G87" s="8" t="s">
        <v>336</v>
      </c>
      <c r="H87" s="9">
        <v>19000</v>
      </c>
      <c r="I87" s="29"/>
      <c r="J87" s="30">
        <f t="shared" si="1"/>
        <v>0</v>
      </c>
      <c r="K87" s="10"/>
      <c r="L87" s="16"/>
    </row>
    <row r="88" spans="2:12" s="1" customFormat="1" ht="22.8" x14ac:dyDescent="0.2">
      <c r="B88" s="14"/>
      <c r="C88" s="39">
        <v>67</v>
      </c>
      <c r="D88" s="39" t="s">
        <v>284</v>
      </c>
      <c r="E88" s="40" t="s">
        <v>2384</v>
      </c>
      <c r="F88" s="41" t="s">
        <v>2385</v>
      </c>
      <c r="G88" s="42" t="s">
        <v>291</v>
      </c>
      <c r="H88" s="43">
        <v>121</v>
      </c>
      <c r="I88" s="29"/>
      <c r="J88" s="30">
        <f t="shared" si="1"/>
        <v>0</v>
      </c>
      <c r="K88" s="10"/>
      <c r="L88" s="16"/>
    </row>
    <row r="89" spans="2:12" s="1" customFormat="1" ht="22.8" x14ac:dyDescent="0.2">
      <c r="B89" s="14"/>
      <c r="C89" s="5">
        <v>68</v>
      </c>
      <c r="D89" s="5" t="s">
        <v>288</v>
      </c>
      <c r="E89" s="6" t="s">
        <v>2350</v>
      </c>
      <c r="F89" s="7" t="s">
        <v>2351</v>
      </c>
      <c r="G89" s="8" t="s">
        <v>336</v>
      </c>
      <c r="H89" s="9">
        <v>1116.2929999999999</v>
      </c>
      <c r="I89" s="29"/>
      <c r="J89" s="30">
        <f t="shared" si="1"/>
        <v>0</v>
      </c>
      <c r="K89" s="10"/>
      <c r="L89" s="16"/>
    </row>
    <row r="90" spans="2:12" s="1" customFormat="1" ht="22.8" x14ac:dyDescent="0.2">
      <c r="B90" s="14"/>
      <c r="C90" s="39">
        <v>69</v>
      </c>
      <c r="D90" s="39" t="s">
        <v>284</v>
      </c>
      <c r="E90" s="40" t="s">
        <v>2352</v>
      </c>
      <c r="F90" s="41" t="s">
        <v>2353</v>
      </c>
      <c r="G90" s="42" t="s">
        <v>435</v>
      </c>
      <c r="H90" s="43">
        <v>1.1160000000000001</v>
      </c>
      <c r="I90" s="29"/>
      <c r="J90" s="30">
        <f t="shared" si="1"/>
        <v>0</v>
      </c>
      <c r="K90" s="10"/>
      <c r="L90" s="16"/>
    </row>
    <row r="91" spans="2:12" s="1" customFormat="1" ht="11.4" x14ac:dyDescent="0.2">
      <c r="B91" s="14"/>
      <c r="C91" s="5">
        <v>70</v>
      </c>
      <c r="D91" s="5" t="s">
        <v>288</v>
      </c>
      <c r="E91" s="6" t="s">
        <v>2354</v>
      </c>
      <c r="F91" s="7" t="s">
        <v>2355</v>
      </c>
      <c r="G91" s="8" t="s">
        <v>435</v>
      </c>
      <c r="H91" s="9">
        <v>21.122</v>
      </c>
      <c r="I91" s="29"/>
      <c r="J91" s="30">
        <f t="shared" si="1"/>
        <v>0</v>
      </c>
      <c r="K91" s="10"/>
      <c r="L91" s="16"/>
    </row>
    <row r="92" spans="2:12" s="1" customFormat="1" ht="22.95" customHeight="1" x14ac:dyDescent="0.3">
      <c r="B92" s="14"/>
      <c r="C92" s="18" t="s">
        <v>269</v>
      </c>
      <c r="J92" s="31">
        <f>SUM(J12:J91)</f>
        <v>0</v>
      </c>
      <c r="L92" s="16"/>
    </row>
    <row r="93" spans="2:12" s="1" customFormat="1" ht="6.9" customHeight="1" x14ac:dyDescent="0.2">
      <c r="B93" s="26"/>
      <c r="C93" s="27"/>
      <c r="D93" s="27"/>
      <c r="E93" s="27"/>
      <c r="F93" s="27"/>
      <c r="G93" s="27"/>
      <c r="H93" s="27"/>
      <c r="I93" s="27"/>
      <c r="J93" s="27"/>
      <c r="K93" s="27"/>
      <c r="L93" s="28"/>
    </row>
    <row r="95" spans="2:12" x14ac:dyDescent="0.2">
      <c r="J95" s="37"/>
    </row>
    <row r="96" spans="2:12" x14ac:dyDescent="0.2">
      <c r="H96" s="38"/>
    </row>
  </sheetData>
  <sheetProtection algorithmName="SHA-512" hashValue="ZzueJJjsVcuPaykARGH0Ey/U5SPQqj2gbjcFS7AVkJnooZnBLPQD/QfBa9lnBnnCNo0PWNyQyHzxlUO4rQfNJQ==" saltValue="16OoNARxDc/Y8deZGYe8eg==" spinCount="100000" sheet="1" formatColumns="0" formatRows="0" autoFilter="0"/>
  <mergeCells count="3">
    <mergeCell ref="E8:I8"/>
    <mergeCell ref="E6:F6"/>
    <mergeCell ref="E5:I5"/>
  </mergeCells>
  <dataValidations count="1">
    <dataValidation type="decimal" operator="equal" allowBlank="1" showInputMessage="1" showErrorMessage="1" errorTitle="Chyba" error="Neplatný počet desatinných miest!" sqref="I11:I92" xr:uid="{FD0BABB7-F5D8-4A51-AC5C-CF9A9A4BCC83}">
      <formula1>ROUND(I11,2)</formula1>
    </dataValidation>
  </dataValidations>
  <hyperlinks>
    <hyperlink ref="O4" location="'Rek. obj.'!A1" display="*späť na Rek. obj." xr:uid="{8054E638-4BE4-4211-82DF-B21EC748C301}"/>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66D9DF-5EB9-45C8-9226-104C86A1BA4E}">
  <sheetPr codeName="Hárok57">
    <tabColor theme="3" tint="0.39997558519241921"/>
    <pageSetUpPr fitToPage="1"/>
  </sheetPr>
  <dimension ref="B1:O93"/>
  <sheetViews>
    <sheetView showGridLines="0" zoomScaleNormal="100" workbookViewId="0">
      <pane ySplit="9" topLeftCell="A10" activePane="bottomLeft" state="frozen"/>
      <selection pane="bottomLeft" activeCell="O4" sqref="O4"/>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2386</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2068</v>
      </c>
      <c r="F12" s="7" t="s">
        <v>2069</v>
      </c>
      <c r="G12" s="8" t="s">
        <v>716</v>
      </c>
      <c r="H12" s="9">
        <v>765</v>
      </c>
      <c r="I12" s="29"/>
      <c r="J12" s="30">
        <f t="shared" ref="J12:J17" si="0">ROUND(I12*H12,2)</f>
        <v>0</v>
      </c>
      <c r="K12" s="10"/>
      <c r="L12" s="16"/>
    </row>
    <row r="13" spans="2:15" s="1" customFormat="1" ht="11.4" x14ac:dyDescent="0.2">
      <c r="B13" s="14"/>
      <c r="C13" s="5" t="s">
        <v>422</v>
      </c>
      <c r="D13" s="5" t="s">
        <v>288</v>
      </c>
      <c r="E13" s="6" t="s">
        <v>2070</v>
      </c>
      <c r="F13" s="7" t="s">
        <v>2071</v>
      </c>
      <c r="G13" s="8" t="s">
        <v>2072</v>
      </c>
      <c r="H13" s="9">
        <v>90</v>
      </c>
      <c r="I13" s="29"/>
      <c r="J13" s="30">
        <f t="shared" si="0"/>
        <v>0</v>
      </c>
      <c r="K13" s="10"/>
      <c r="L13" s="16"/>
    </row>
    <row r="14" spans="2:15" s="1" customFormat="1" ht="11.4" x14ac:dyDescent="0.2">
      <c r="B14" s="14"/>
      <c r="C14" s="5"/>
      <c r="D14" s="105" t="s">
        <v>288</v>
      </c>
      <c r="E14" s="106" t="s">
        <v>5588</v>
      </c>
      <c r="F14" s="107" t="s">
        <v>5587</v>
      </c>
      <c r="G14" s="108" t="s">
        <v>395</v>
      </c>
      <c r="H14" s="109">
        <v>6766.1</v>
      </c>
      <c r="I14" s="29"/>
      <c r="J14" s="30">
        <f t="shared" si="0"/>
        <v>0</v>
      </c>
      <c r="K14" s="10"/>
      <c r="L14" s="16"/>
    </row>
    <row r="15" spans="2:15" s="1" customFormat="1" ht="11.4" x14ac:dyDescent="0.2">
      <c r="B15" s="14"/>
      <c r="C15" s="5"/>
      <c r="D15" s="105" t="s">
        <v>288</v>
      </c>
      <c r="E15" s="106" t="s">
        <v>1930</v>
      </c>
      <c r="F15" s="107" t="s">
        <v>1931</v>
      </c>
      <c r="G15" s="108" t="s">
        <v>395</v>
      </c>
      <c r="H15" s="109">
        <v>2029.83</v>
      </c>
      <c r="I15" s="29"/>
      <c r="J15" s="30">
        <f t="shared" si="0"/>
        <v>0</v>
      </c>
      <c r="K15" s="10"/>
      <c r="L15" s="16"/>
    </row>
    <row r="16" spans="2:15" s="20" customFormat="1" ht="11.4" x14ac:dyDescent="0.2">
      <c r="B16" s="19"/>
      <c r="C16" s="5" t="s">
        <v>443</v>
      </c>
      <c r="D16" s="94" t="s">
        <v>288</v>
      </c>
      <c r="E16" s="95" t="s">
        <v>2387</v>
      </c>
      <c r="F16" s="96" t="s">
        <v>2388</v>
      </c>
      <c r="G16" s="97" t="s">
        <v>395</v>
      </c>
      <c r="H16" s="98">
        <v>2160</v>
      </c>
      <c r="I16" s="29"/>
      <c r="J16" s="30">
        <f t="shared" si="0"/>
        <v>0</v>
      </c>
      <c r="K16" s="10"/>
      <c r="L16" s="36"/>
    </row>
    <row r="17" spans="2:12" s="1" customFormat="1" ht="11.4" x14ac:dyDescent="0.2">
      <c r="B17" s="14"/>
      <c r="C17" s="5" t="s">
        <v>459</v>
      </c>
      <c r="D17" s="94" t="s">
        <v>288</v>
      </c>
      <c r="E17" s="95" t="s">
        <v>2389</v>
      </c>
      <c r="F17" s="96" t="s">
        <v>2390</v>
      </c>
      <c r="G17" s="97" t="s">
        <v>395</v>
      </c>
      <c r="H17" s="98">
        <v>2160</v>
      </c>
      <c r="I17" s="29"/>
      <c r="J17" s="30">
        <f t="shared" si="0"/>
        <v>0</v>
      </c>
      <c r="K17" s="10"/>
      <c r="L17" s="16"/>
    </row>
    <row r="18" spans="2:12" s="1" customFormat="1" ht="11.4" x14ac:dyDescent="0.2">
      <c r="B18" s="14"/>
      <c r="C18" s="5" t="s">
        <v>489</v>
      </c>
      <c r="D18" s="94" t="s">
        <v>288</v>
      </c>
      <c r="E18" s="95" t="s">
        <v>2391</v>
      </c>
      <c r="F18" s="96" t="s">
        <v>2392</v>
      </c>
      <c r="G18" s="97" t="s">
        <v>395</v>
      </c>
      <c r="H18" s="98">
        <v>1440</v>
      </c>
      <c r="I18" s="29"/>
      <c r="J18" s="30">
        <f>ROUND(I18*H18,2)</f>
        <v>0</v>
      </c>
      <c r="K18" s="10"/>
      <c r="L18" s="16"/>
    </row>
    <row r="19" spans="2:12" s="1" customFormat="1" ht="11.4" x14ac:dyDescent="0.2">
      <c r="B19" s="14"/>
      <c r="C19" s="5" t="s">
        <v>492</v>
      </c>
      <c r="D19" s="94" t="s">
        <v>288</v>
      </c>
      <c r="E19" s="95" t="s">
        <v>2393</v>
      </c>
      <c r="F19" s="96" t="s">
        <v>2394</v>
      </c>
      <c r="G19" s="97" t="s">
        <v>395</v>
      </c>
      <c r="H19" s="98">
        <v>1440</v>
      </c>
      <c r="I19" s="29"/>
      <c r="J19" s="30">
        <f t="shared" ref="J19:J88" si="1">ROUND(I19*H19,2)</f>
        <v>0</v>
      </c>
      <c r="K19" s="10"/>
      <c r="L19" s="16"/>
    </row>
    <row r="20" spans="2:12" s="1" customFormat="1" ht="11.4" x14ac:dyDescent="0.2">
      <c r="B20" s="14"/>
      <c r="C20" s="5"/>
      <c r="D20" s="105" t="s">
        <v>288</v>
      </c>
      <c r="E20" s="106" t="s">
        <v>5440</v>
      </c>
      <c r="F20" s="107" t="s">
        <v>5589</v>
      </c>
      <c r="G20" s="108" t="s">
        <v>395</v>
      </c>
      <c r="H20" s="109">
        <v>509.3</v>
      </c>
      <c r="I20" s="29"/>
      <c r="J20" s="30">
        <f t="shared" si="1"/>
        <v>0</v>
      </c>
      <c r="K20" s="10"/>
      <c r="L20" s="16"/>
    </row>
    <row r="21" spans="2:12" s="1" customFormat="1" ht="22.8" x14ac:dyDescent="0.2">
      <c r="B21" s="14"/>
      <c r="C21" s="5"/>
      <c r="D21" s="105" t="s">
        <v>288</v>
      </c>
      <c r="E21" s="106" t="s">
        <v>1388</v>
      </c>
      <c r="F21" s="107" t="s">
        <v>5590</v>
      </c>
      <c r="G21" s="108" t="s">
        <v>595</v>
      </c>
      <c r="H21" s="109">
        <v>409.2</v>
      </c>
      <c r="I21" s="29"/>
      <c r="J21" s="30">
        <f t="shared" si="1"/>
        <v>0</v>
      </c>
      <c r="K21" s="10"/>
      <c r="L21" s="16"/>
    </row>
    <row r="22" spans="2:12" s="1" customFormat="1" ht="11.4" x14ac:dyDescent="0.2">
      <c r="B22" s="14"/>
      <c r="C22" s="5"/>
      <c r="D22" s="105" t="s">
        <v>288</v>
      </c>
      <c r="E22" s="106" t="s">
        <v>5591</v>
      </c>
      <c r="F22" s="107" t="s">
        <v>5592</v>
      </c>
      <c r="G22" s="108" t="s">
        <v>291</v>
      </c>
      <c r="H22" s="109">
        <v>68.2</v>
      </c>
      <c r="I22" s="29"/>
      <c r="J22" s="30">
        <f t="shared" si="1"/>
        <v>0</v>
      </c>
      <c r="K22" s="10"/>
      <c r="L22" s="16"/>
    </row>
    <row r="23" spans="2:12" s="1" customFormat="1" ht="11.4" x14ac:dyDescent="0.2">
      <c r="B23" s="14"/>
      <c r="C23" s="5" t="s">
        <v>495</v>
      </c>
      <c r="D23" s="5" t="s">
        <v>288</v>
      </c>
      <c r="E23" s="6" t="s">
        <v>1701</v>
      </c>
      <c r="F23" s="7" t="s">
        <v>2076</v>
      </c>
      <c r="G23" s="8" t="s">
        <v>395</v>
      </c>
      <c r="H23" s="99">
        <v>6766.1</v>
      </c>
      <c r="I23" s="29"/>
      <c r="J23" s="30">
        <f t="shared" si="1"/>
        <v>0</v>
      </c>
      <c r="K23" s="10"/>
      <c r="L23" s="16"/>
    </row>
    <row r="24" spans="2:12" s="1" customFormat="1" ht="22.8" x14ac:dyDescent="0.2">
      <c r="B24" s="14"/>
      <c r="C24" s="5" t="s">
        <v>498</v>
      </c>
      <c r="D24" s="5" t="s">
        <v>288</v>
      </c>
      <c r="E24" s="6" t="s">
        <v>1703</v>
      </c>
      <c r="F24" s="7" t="s">
        <v>2395</v>
      </c>
      <c r="G24" s="8" t="s">
        <v>395</v>
      </c>
      <c r="H24" s="99">
        <v>182684.7</v>
      </c>
      <c r="I24" s="29"/>
      <c r="J24" s="30">
        <f t="shared" si="1"/>
        <v>0</v>
      </c>
      <c r="K24" s="10"/>
      <c r="L24" s="16"/>
    </row>
    <row r="25" spans="2:12" s="1" customFormat="1" ht="11.4" x14ac:dyDescent="0.2">
      <c r="B25" s="14"/>
      <c r="C25" s="5" t="s">
        <v>441</v>
      </c>
      <c r="D25" s="94" t="s">
        <v>288</v>
      </c>
      <c r="E25" s="95" t="s">
        <v>1705</v>
      </c>
      <c r="F25" s="96" t="s">
        <v>1706</v>
      </c>
      <c r="G25" s="97" t="s">
        <v>395</v>
      </c>
      <c r="H25" s="98">
        <v>3600</v>
      </c>
      <c r="I25" s="29"/>
      <c r="J25" s="30">
        <f t="shared" si="1"/>
        <v>0</v>
      </c>
      <c r="K25" s="10"/>
      <c r="L25" s="16"/>
    </row>
    <row r="26" spans="2:12" s="1" customFormat="1" ht="11.4" x14ac:dyDescent="0.2">
      <c r="B26" s="14"/>
      <c r="C26" s="5" t="s">
        <v>503</v>
      </c>
      <c r="D26" s="5" t="s">
        <v>288</v>
      </c>
      <c r="E26" s="6" t="s">
        <v>1631</v>
      </c>
      <c r="F26" s="7" t="s">
        <v>1632</v>
      </c>
      <c r="G26" s="8" t="s">
        <v>435</v>
      </c>
      <c r="H26" s="99">
        <v>13870.504999999999</v>
      </c>
      <c r="I26" s="29"/>
      <c r="J26" s="30">
        <f t="shared" si="1"/>
        <v>0</v>
      </c>
      <c r="K26" s="10"/>
      <c r="L26" s="16"/>
    </row>
    <row r="27" spans="2:12" s="1" customFormat="1" ht="22.8" x14ac:dyDescent="0.2">
      <c r="B27" s="14"/>
      <c r="C27" s="5"/>
      <c r="D27" s="105" t="s">
        <v>288</v>
      </c>
      <c r="E27" s="106" t="s">
        <v>5594</v>
      </c>
      <c r="F27" s="107" t="s">
        <v>5593</v>
      </c>
      <c r="G27" s="108" t="s">
        <v>395</v>
      </c>
      <c r="H27" s="109">
        <v>509.3</v>
      </c>
      <c r="I27" s="29"/>
      <c r="J27" s="30">
        <f t="shared" si="1"/>
        <v>0</v>
      </c>
      <c r="K27" s="10"/>
      <c r="L27" s="16"/>
    </row>
    <row r="28" spans="2:12" s="1" customFormat="1" ht="11.4" x14ac:dyDescent="0.2">
      <c r="B28" s="14"/>
      <c r="C28" s="5"/>
      <c r="D28" s="105" t="s">
        <v>288</v>
      </c>
      <c r="E28" s="106" t="s">
        <v>1686</v>
      </c>
      <c r="F28" s="107" t="s">
        <v>1687</v>
      </c>
      <c r="G28" s="108" t="s">
        <v>395</v>
      </c>
      <c r="H28" s="109">
        <v>509.3</v>
      </c>
      <c r="I28" s="29"/>
      <c r="J28" s="30">
        <f t="shared" si="1"/>
        <v>0</v>
      </c>
      <c r="K28" s="10"/>
      <c r="L28" s="16"/>
    </row>
    <row r="29" spans="2:12" s="1" customFormat="1" ht="11.4" x14ac:dyDescent="0.2">
      <c r="B29" s="14"/>
      <c r="C29" s="5"/>
      <c r="D29" s="105" t="s">
        <v>288</v>
      </c>
      <c r="E29" s="106" t="s">
        <v>1414</v>
      </c>
      <c r="F29" s="107" t="s">
        <v>1415</v>
      </c>
      <c r="G29" s="108" t="s">
        <v>395</v>
      </c>
      <c r="H29" s="109">
        <v>1734.1</v>
      </c>
      <c r="I29" s="29"/>
      <c r="J29" s="30">
        <f t="shared" si="1"/>
        <v>0</v>
      </c>
      <c r="K29" s="10"/>
      <c r="L29" s="16"/>
    </row>
    <row r="30" spans="2:12" s="1" customFormat="1" ht="22.8" x14ac:dyDescent="0.2">
      <c r="B30" s="14"/>
      <c r="C30" s="5"/>
      <c r="D30" s="105" t="s">
        <v>288</v>
      </c>
      <c r="E30" s="106" t="s">
        <v>5595</v>
      </c>
      <c r="F30" s="107" t="s">
        <v>5596</v>
      </c>
      <c r="G30" s="108" t="s">
        <v>395</v>
      </c>
      <c r="H30" s="109">
        <v>1734.1</v>
      </c>
      <c r="I30" s="29"/>
      <c r="J30" s="30">
        <f t="shared" si="1"/>
        <v>0</v>
      </c>
      <c r="K30" s="10"/>
      <c r="L30" s="16"/>
    </row>
    <row r="31" spans="2:12" s="1" customFormat="1" ht="22.8" x14ac:dyDescent="0.2">
      <c r="B31" s="14"/>
      <c r="C31" s="5"/>
      <c r="D31" s="105" t="s">
        <v>288</v>
      </c>
      <c r="E31" s="106" t="s">
        <v>5597</v>
      </c>
      <c r="F31" s="107" t="s">
        <v>5598</v>
      </c>
      <c r="G31" s="108" t="s">
        <v>395</v>
      </c>
      <c r="H31" s="109">
        <v>10404.6</v>
      </c>
      <c r="I31" s="29"/>
      <c r="J31" s="30">
        <f t="shared" si="1"/>
        <v>0</v>
      </c>
      <c r="K31" s="10"/>
      <c r="L31" s="16"/>
    </row>
    <row r="32" spans="2:12" s="1" customFormat="1" ht="11.4" x14ac:dyDescent="0.2">
      <c r="B32" s="14"/>
      <c r="C32" s="5" t="s">
        <v>506</v>
      </c>
      <c r="D32" s="5" t="s">
        <v>288</v>
      </c>
      <c r="E32" s="6" t="s">
        <v>1796</v>
      </c>
      <c r="F32" s="7" t="s">
        <v>1797</v>
      </c>
      <c r="G32" s="8" t="s">
        <v>395</v>
      </c>
      <c r="H32" s="99">
        <v>4104.8</v>
      </c>
      <c r="I32" s="29"/>
      <c r="J32" s="30">
        <f t="shared" si="1"/>
        <v>0</v>
      </c>
      <c r="K32" s="10"/>
      <c r="L32" s="16"/>
    </row>
    <row r="33" spans="2:12" s="1" customFormat="1" ht="22.8" x14ac:dyDescent="0.2">
      <c r="B33" s="14"/>
      <c r="C33" s="39" t="s">
        <v>509</v>
      </c>
      <c r="D33" s="39" t="s">
        <v>284</v>
      </c>
      <c r="E33" s="40" t="s">
        <v>1942</v>
      </c>
      <c r="F33" s="41" t="s">
        <v>2082</v>
      </c>
      <c r="G33" s="42" t="s">
        <v>435</v>
      </c>
      <c r="H33" s="43">
        <v>5443.2</v>
      </c>
      <c r="I33" s="29"/>
      <c r="J33" s="30">
        <f t="shared" si="1"/>
        <v>0</v>
      </c>
      <c r="K33" s="10"/>
      <c r="L33" s="16"/>
    </row>
    <row r="34" spans="2:12" s="20" customFormat="1" ht="15" x14ac:dyDescent="0.25">
      <c r="B34" s="19"/>
      <c r="D34" s="21" t="s">
        <v>283</v>
      </c>
      <c r="E34" s="22" t="s">
        <v>422</v>
      </c>
      <c r="F34" s="22" t="s">
        <v>1467</v>
      </c>
      <c r="I34" s="45"/>
      <c r="J34" s="23"/>
      <c r="K34" s="45"/>
      <c r="L34" s="36"/>
    </row>
    <row r="35" spans="2:12" s="1" customFormat="1" ht="11.4" x14ac:dyDescent="0.2">
      <c r="B35" s="14"/>
      <c r="C35" s="5" t="s">
        <v>512</v>
      </c>
      <c r="D35" s="5" t="s">
        <v>288</v>
      </c>
      <c r="E35" s="6" t="s">
        <v>2264</v>
      </c>
      <c r="F35" s="7" t="s">
        <v>2265</v>
      </c>
      <c r="G35" s="8" t="s">
        <v>595</v>
      </c>
      <c r="H35" s="9">
        <v>305</v>
      </c>
      <c r="I35" s="29"/>
      <c r="J35" s="30">
        <f t="shared" si="1"/>
        <v>0</v>
      </c>
      <c r="K35" s="10"/>
      <c r="L35" s="16"/>
    </row>
    <row r="36" spans="2:12" s="1" customFormat="1" ht="22.8" x14ac:dyDescent="0.2">
      <c r="B36" s="14"/>
      <c r="C36" s="39" t="s">
        <v>515</v>
      </c>
      <c r="D36" s="39" t="s">
        <v>284</v>
      </c>
      <c r="E36" s="40" t="s">
        <v>1679</v>
      </c>
      <c r="F36" s="41" t="s">
        <v>2266</v>
      </c>
      <c r="G36" s="42" t="s">
        <v>435</v>
      </c>
      <c r="H36" s="43">
        <v>47.274999999999999</v>
      </c>
      <c r="I36" s="29"/>
      <c r="J36" s="30">
        <f t="shared" si="1"/>
        <v>0</v>
      </c>
      <c r="K36" s="10"/>
      <c r="L36" s="16"/>
    </row>
    <row r="37" spans="2:12" s="1" customFormat="1" ht="11.4" x14ac:dyDescent="0.2">
      <c r="B37" s="14"/>
      <c r="C37" s="5" t="s">
        <v>518</v>
      </c>
      <c r="D37" s="5" t="s">
        <v>288</v>
      </c>
      <c r="E37" s="6" t="s">
        <v>2267</v>
      </c>
      <c r="F37" s="7" t="s">
        <v>2268</v>
      </c>
      <c r="G37" s="8" t="s">
        <v>595</v>
      </c>
      <c r="H37" s="9">
        <v>305</v>
      </c>
      <c r="I37" s="29"/>
      <c r="J37" s="30">
        <f t="shared" si="1"/>
        <v>0</v>
      </c>
      <c r="K37" s="10"/>
      <c r="L37" s="16"/>
    </row>
    <row r="38" spans="2:12" s="1" customFormat="1" ht="11.4" x14ac:dyDescent="0.2">
      <c r="B38" s="14"/>
      <c r="C38" s="5" t="s">
        <v>521</v>
      </c>
      <c r="D38" s="5" t="s">
        <v>288</v>
      </c>
      <c r="E38" s="6" t="s">
        <v>2269</v>
      </c>
      <c r="F38" s="7" t="s">
        <v>2270</v>
      </c>
      <c r="G38" s="8" t="s">
        <v>395</v>
      </c>
      <c r="H38" s="9">
        <v>51.654000000000003</v>
      </c>
      <c r="I38" s="29"/>
      <c r="J38" s="30">
        <f t="shared" si="1"/>
        <v>0</v>
      </c>
      <c r="K38" s="10"/>
      <c r="L38" s="16"/>
    </row>
    <row r="39" spans="2:12" s="1" customFormat="1" ht="11.4" x14ac:dyDescent="0.2">
      <c r="B39" s="14"/>
      <c r="C39" s="5" t="s">
        <v>525</v>
      </c>
      <c r="D39" s="5" t="s">
        <v>288</v>
      </c>
      <c r="E39" s="6" t="s">
        <v>2271</v>
      </c>
      <c r="F39" s="7" t="s">
        <v>2272</v>
      </c>
      <c r="G39" s="8" t="s">
        <v>395</v>
      </c>
      <c r="H39" s="9">
        <v>225.364</v>
      </c>
      <c r="I39" s="29"/>
      <c r="J39" s="30">
        <f t="shared" si="1"/>
        <v>0</v>
      </c>
      <c r="K39" s="10"/>
      <c r="L39" s="16"/>
    </row>
    <row r="40" spans="2:12" s="1" customFormat="1" ht="11.4" x14ac:dyDescent="0.2">
      <c r="B40" s="14"/>
      <c r="C40" s="5" t="s">
        <v>528</v>
      </c>
      <c r="D40" s="5" t="s">
        <v>288</v>
      </c>
      <c r="E40" s="6" t="s">
        <v>2273</v>
      </c>
      <c r="F40" s="7" t="s">
        <v>2274</v>
      </c>
      <c r="G40" s="8" t="s">
        <v>595</v>
      </c>
      <c r="H40" s="9">
        <v>131.58000000000001</v>
      </c>
      <c r="I40" s="29"/>
      <c r="J40" s="30">
        <f t="shared" si="1"/>
        <v>0</v>
      </c>
      <c r="K40" s="10"/>
      <c r="L40" s="16"/>
    </row>
    <row r="41" spans="2:12" s="1" customFormat="1" ht="11.4" x14ac:dyDescent="0.2">
      <c r="B41" s="14"/>
      <c r="C41" s="5" t="s">
        <v>531</v>
      </c>
      <c r="D41" s="5" t="s">
        <v>288</v>
      </c>
      <c r="E41" s="6" t="s">
        <v>2275</v>
      </c>
      <c r="F41" s="7" t="s">
        <v>2276</v>
      </c>
      <c r="G41" s="8" t="s">
        <v>595</v>
      </c>
      <c r="H41" s="9">
        <v>131.58000000000001</v>
      </c>
      <c r="I41" s="29"/>
      <c r="J41" s="30">
        <f t="shared" si="1"/>
        <v>0</v>
      </c>
      <c r="K41" s="10"/>
      <c r="L41" s="16"/>
    </row>
    <row r="42" spans="2:12" s="1" customFormat="1" ht="11.4" x14ac:dyDescent="0.2">
      <c r="B42" s="14"/>
      <c r="C42" s="5" t="s">
        <v>534</v>
      </c>
      <c r="D42" s="5" t="s">
        <v>288</v>
      </c>
      <c r="E42" s="6" t="s">
        <v>2277</v>
      </c>
      <c r="F42" s="7" t="s">
        <v>2278</v>
      </c>
      <c r="G42" s="8" t="s">
        <v>435</v>
      </c>
      <c r="H42" s="9">
        <v>36.71</v>
      </c>
      <c r="I42" s="29"/>
      <c r="J42" s="30">
        <f t="shared" si="1"/>
        <v>0</v>
      </c>
      <c r="K42" s="10"/>
      <c r="L42" s="16"/>
    </row>
    <row r="43" spans="2:12" s="1" customFormat="1" ht="11.4" x14ac:dyDescent="0.2">
      <c r="B43" s="14"/>
      <c r="C43" s="5" t="s">
        <v>537</v>
      </c>
      <c r="D43" s="5" t="s">
        <v>288</v>
      </c>
      <c r="E43" s="6" t="s">
        <v>2279</v>
      </c>
      <c r="F43" s="7" t="s">
        <v>2280</v>
      </c>
      <c r="G43" s="8" t="s">
        <v>595</v>
      </c>
      <c r="H43" s="9">
        <v>1650</v>
      </c>
      <c r="I43" s="29"/>
      <c r="J43" s="30">
        <f t="shared" si="1"/>
        <v>0</v>
      </c>
      <c r="K43" s="10"/>
      <c r="L43" s="16"/>
    </row>
    <row r="44" spans="2:12" s="20" customFormat="1" ht="15" x14ac:dyDescent="0.25">
      <c r="B44" s="19"/>
      <c r="D44" s="21" t="s">
        <v>283</v>
      </c>
      <c r="E44" s="22" t="s">
        <v>443</v>
      </c>
      <c r="F44" s="22" t="s">
        <v>562</v>
      </c>
      <c r="I44" s="45"/>
      <c r="J44" s="23"/>
      <c r="K44" s="45"/>
      <c r="L44" s="36"/>
    </row>
    <row r="45" spans="2:12" s="1" customFormat="1" ht="11.4" x14ac:dyDescent="0.2">
      <c r="B45" s="14"/>
      <c r="C45" s="5" t="s">
        <v>540</v>
      </c>
      <c r="D45" s="5" t="s">
        <v>288</v>
      </c>
      <c r="E45" s="6" t="s">
        <v>2281</v>
      </c>
      <c r="F45" s="7" t="s">
        <v>2282</v>
      </c>
      <c r="G45" s="8" t="s">
        <v>395</v>
      </c>
      <c r="H45" s="9">
        <v>19.741</v>
      </c>
      <c r="I45" s="29"/>
      <c r="J45" s="30">
        <f t="shared" si="1"/>
        <v>0</v>
      </c>
      <c r="K45" s="10"/>
      <c r="L45" s="16"/>
    </row>
    <row r="46" spans="2:12" s="1" customFormat="1" ht="11.4" x14ac:dyDescent="0.2">
      <c r="B46" s="14"/>
      <c r="C46" s="5" t="s">
        <v>545</v>
      </c>
      <c r="D46" s="5" t="s">
        <v>288</v>
      </c>
      <c r="E46" s="6" t="s">
        <v>2283</v>
      </c>
      <c r="F46" s="7" t="s">
        <v>2284</v>
      </c>
      <c r="G46" s="8" t="s">
        <v>595</v>
      </c>
      <c r="H46" s="9">
        <v>101.489</v>
      </c>
      <c r="I46" s="29"/>
      <c r="J46" s="30">
        <f t="shared" si="1"/>
        <v>0</v>
      </c>
      <c r="K46" s="10"/>
      <c r="L46" s="16"/>
    </row>
    <row r="47" spans="2:12" s="1" customFormat="1" ht="11.4" x14ac:dyDescent="0.2">
      <c r="B47" s="14"/>
      <c r="C47" s="5" t="s">
        <v>548</v>
      </c>
      <c r="D47" s="5" t="s">
        <v>288</v>
      </c>
      <c r="E47" s="6" t="s">
        <v>2285</v>
      </c>
      <c r="F47" s="7" t="s">
        <v>2286</v>
      </c>
      <c r="G47" s="8" t="s">
        <v>595</v>
      </c>
      <c r="H47" s="9">
        <v>101.489</v>
      </c>
      <c r="I47" s="29"/>
      <c r="J47" s="30">
        <f t="shared" si="1"/>
        <v>0</v>
      </c>
      <c r="K47" s="10"/>
      <c r="L47" s="16"/>
    </row>
    <row r="48" spans="2:12" s="1" customFormat="1" ht="11.4" x14ac:dyDescent="0.2">
      <c r="B48" s="14"/>
      <c r="C48" s="5" t="s">
        <v>551</v>
      </c>
      <c r="D48" s="5" t="s">
        <v>288</v>
      </c>
      <c r="E48" s="6" t="s">
        <v>2287</v>
      </c>
      <c r="F48" s="7" t="s">
        <v>2288</v>
      </c>
      <c r="G48" s="8" t="s">
        <v>435</v>
      </c>
      <c r="H48" s="9">
        <v>3.948</v>
      </c>
      <c r="I48" s="29"/>
      <c r="J48" s="30">
        <f t="shared" si="1"/>
        <v>0</v>
      </c>
      <c r="K48" s="10"/>
      <c r="L48" s="16"/>
    </row>
    <row r="49" spans="2:12" s="1" customFormat="1" ht="11.4" x14ac:dyDescent="0.2">
      <c r="B49" s="14"/>
      <c r="C49" s="5" t="s">
        <v>554</v>
      </c>
      <c r="D49" s="5" t="s">
        <v>288</v>
      </c>
      <c r="E49" s="6" t="s">
        <v>2293</v>
      </c>
      <c r="F49" s="7" t="s">
        <v>2294</v>
      </c>
      <c r="G49" s="8" t="s">
        <v>395</v>
      </c>
      <c r="H49" s="9">
        <v>431.08300000000003</v>
      </c>
      <c r="I49" s="29"/>
      <c r="J49" s="30">
        <f t="shared" si="1"/>
        <v>0</v>
      </c>
      <c r="K49" s="10"/>
      <c r="L49" s="16"/>
    </row>
    <row r="50" spans="2:12" s="1" customFormat="1" ht="11.4" x14ac:dyDescent="0.2">
      <c r="B50" s="14"/>
      <c r="C50" s="5" t="s">
        <v>557</v>
      </c>
      <c r="D50" s="5" t="s">
        <v>288</v>
      </c>
      <c r="E50" s="6" t="s">
        <v>2295</v>
      </c>
      <c r="F50" s="7" t="s">
        <v>2296</v>
      </c>
      <c r="G50" s="8" t="s">
        <v>595</v>
      </c>
      <c r="H50" s="9">
        <v>917.83</v>
      </c>
      <c r="I50" s="29"/>
      <c r="J50" s="30">
        <f t="shared" si="1"/>
        <v>0</v>
      </c>
      <c r="K50" s="10"/>
      <c r="L50" s="16"/>
    </row>
    <row r="51" spans="2:12" s="1" customFormat="1" ht="11.4" x14ac:dyDescent="0.2">
      <c r="B51" s="14"/>
      <c r="C51" s="5" t="s">
        <v>623</v>
      </c>
      <c r="D51" s="5" t="s">
        <v>288</v>
      </c>
      <c r="E51" s="6" t="s">
        <v>2297</v>
      </c>
      <c r="F51" s="7" t="s">
        <v>2298</v>
      </c>
      <c r="G51" s="8" t="s">
        <v>595</v>
      </c>
      <c r="H51" s="9">
        <v>917.83</v>
      </c>
      <c r="I51" s="29"/>
      <c r="J51" s="30">
        <f t="shared" si="1"/>
        <v>0</v>
      </c>
      <c r="K51" s="10"/>
      <c r="L51" s="16"/>
    </row>
    <row r="52" spans="2:12" s="1" customFormat="1" ht="11.4" x14ac:dyDescent="0.2">
      <c r="B52" s="14"/>
      <c r="C52" s="5" t="s">
        <v>626</v>
      </c>
      <c r="D52" s="5" t="s">
        <v>288</v>
      </c>
      <c r="E52" s="6" t="s">
        <v>2299</v>
      </c>
      <c r="F52" s="7" t="s">
        <v>2300</v>
      </c>
      <c r="G52" s="8" t="s">
        <v>435</v>
      </c>
      <c r="H52" s="9">
        <v>67.010000000000005</v>
      </c>
      <c r="I52" s="29"/>
      <c r="J52" s="30">
        <f t="shared" si="1"/>
        <v>0</v>
      </c>
      <c r="K52" s="10"/>
      <c r="L52" s="16"/>
    </row>
    <row r="53" spans="2:12" s="1" customFormat="1" ht="11.4" x14ac:dyDescent="0.2">
      <c r="B53" s="14"/>
      <c r="C53" s="5" t="s">
        <v>629</v>
      </c>
      <c r="D53" s="5" t="s">
        <v>288</v>
      </c>
      <c r="E53" s="6" t="s">
        <v>2357</v>
      </c>
      <c r="F53" s="7" t="s">
        <v>2358</v>
      </c>
      <c r="G53" s="8" t="s">
        <v>291</v>
      </c>
      <c r="H53" s="9">
        <v>100</v>
      </c>
      <c r="I53" s="29"/>
      <c r="J53" s="30">
        <f t="shared" si="1"/>
        <v>0</v>
      </c>
      <c r="K53" s="10"/>
      <c r="L53" s="16"/>
    </row>
    <row r="54" spans="2:12" s="1" customFormat="1" ht="22.8" x14ac:dyDescent="0.2">
      <c r="B54" s="14"/>
      <c r="C54" s="39" t="s">
        <v>633</v>
      </c>
      <c r="D54" s="39" t="s">
        <v>284</v>
      </c>
      <c r="E54" s="40" t="s">
        <v>2359</v>
      </c>
      <c r="F54" s="41" t="s">
        <v>2360</v>
      </c>
      <c r="G54" s="42" t="s">
        <v>291</v>
      </c>
      <c r="H54" s="43">
        <v>100</v>
      </c>
      <c r="I54" s="29"/>
      <c r="J54" s="30">
        <f t="shared" si="1"/>
        <v>0</v>
      </c>
      <c r="K54" s="10"/>
      <c r="L54" s="16"/>
    </row>
    <row r="55" spans="2:12" s="20" customFormat="1" ht="15" x14ac:dyDescent="0.25">
      <c r="B55" s="19"/>
      <c r="D55" s="21" t="s">
        <v>283</v>
      </c>
      <c r="E55" s="22" t="s">
        <v>459</v>
      </c>
      <c r="F55" s="22" t="s">
        <v>1592</v>
      </c>
      <c r="I55" s="45"/>
      <c r="J55" s="23"/>
      <c r="K55" s="45"/>
      <c r="L55" s="36"/>
    </row>
    <row r="56" spans="2:12" s="1" customFormat="1" ht="11.4" x14ac:dyDescent="0.2">
      <c r="B56" s="14"/>
      <c r="C56" s="5" t="s">
        <v>636</v>
      </c>
      <c r="D56" s="5" t="s">
        <v>288</v>
      </c>
      <c r="E56" s="6" t="s">
        <v>2301</v>
      </c>
      <c r="F56" s="7" t="s">
        <v>2302</v>
      </c>
      <c r="G56" s="8" t="s">
        <v>395</v>
      </c>
      <c r="H56" s="9">
        <v>362.15699999999998</v>
      </c>
      <c r="I56" s="29"/>
      <c r="J56" s="30">
        <f>ROUND(I56*H56,2)</f>
        <v>0</v>
      </c>
      <c r="K56" s="10"/>
      <c r="L56" s="16"/>
    </row>
    <row r="57" spans="2:12" s="1" customFormat="1" ht="11.4" x14ac:dyDescent="0.2">
      <c r="B57" s="14"/>
      <c r="C57" s="5" t="s">
        <v>639</v>
      </c>
      <c r="D57" s="5" t="s">
        <v>288</v>
      </c>
      <c r="E57" s="6" t="s">
        <v>2303</v>
      </c>
      <c r="F57" s="7" t="s">
        <v>2304</v>
      </c>
      <c r="G57" s="8" t="s">
        <v>435</v>
      </c>
      <c r="H57" s="9">
        <v>28.74</v>
      </c>
      <c r="I57" s="29"/>
      <c r="J57" s="30">
        <f t="shared" ref="J57:J86" si="2">ROUND(I57*H57,2)</f>
        <v>0</v>
      </c>
      <c r="K57" s="10"/>
      <c r="L57" s="16"/>
    </row>
    <row r="58" spans="2:12" s="1" customFormat="1" ht="11.4" x14ac:dyDescent="0.2">
      <c r="B58" s="14"/>
      <c r="C58" s="5" t="s">
        <v>642</v>
      </c>
      <c r="D58" s="5" t="s">
        <v>288</v>
      </c>
      <c r="E58" s="6" t="s">
        <v>2305</v>
      </c>
      <c r="F58" s="7" t="s">
        <v>2306</v>
      </c>
      <c r="G58" s="8" t="s">
        <v>595</v>
      </c>
      <c r="H58" s="9">
        <v>462.56400000000002</v>
      </c>
      <c r="I58" s="29"/>
      <c r="J58" s="30">
        <f t="shared" si="2"/>
        <v>0</v>
      </c>
      <c r="K58" s="10"/>
      <c r="L58" s="16"/>
    </row>
    <row r="59" spans="2:12" s="1" customFormat="1" ht="11.4" x14ac:dyDescent="0.2">
      <c r="B59" s="14"/>
      <c r="C59" s="5" t="s">
        <v>645</v>
      </c>
      <c r="D59" s="5" t="s">
        <v>288</v>
      </c>
      <c r="E59" s="6" t="s">
        <v>2307</v>
      </c>
      <c r="F59" s="7" t="s">
        <v>2308</v>
      </c>
      <c r="G59" s="8" t="s">
        <v>595</v>
      </c>
      <c r="H59" s="9">
        <v>462.56400000000002</v>
      </c>
      <c r="I59" s="29"/>
      <c r="J59" s="30">
        <f t="shared" si="2"/>
        <v>0</v>
      </c>
      <c r="K59" s="10"/>
      <c r="L59" s="16"/>
    </row>
    <row r="60" spans="2:12" s="1" customFormat="1" ht="11.4" x14ac:dyDescent="0.2">
      <c r="B60" s="14"/>
      <c r="C60" s="5" t="s">
        <v>648</v>
      </c>
      <c r="D60" s="5" t="s">
        <v>288</v>
      </c>
      <c r="E60" s="6" t="s">
        <v>2396</v>
      </c>
      <c r="F60" s="7" t="s">
        <v>2397</v>
      </c>
      <c r="G60" s="8" t="s">
        <v>595</v>
      </c>
      <c r="H60" s="9">
        <v>269.63900000000001</v>
      </c>
      <c r="I60" s="29"/>
      <c r="J60" s="30">
        <f t="shared" si="2"/>
        <v>0</v>
      </c>
      <c r="K60" s="10"/>
      <c r="L60" s="16"/>
    </row>
    <row r="61" spans="2:12" s="1" customFormat="1" ht="22.8" x14ac:dyDescent="0.2">
      <c r="B61" s="14"/>
      <c r="C61" s="5" t="s">
        <v>651</v>
      </c>
      <c r="D61" s="5" t="s">
        <v>288</v>
      </c>
      <c r="E61" s="6" t="s">
        <v>2313</v>
      </c>
      <c r="F61" s="7" t="s">
        <v>2314</v>
      </c>
      <c r="G61" s="8" t="s">
        <v>595</v>
      </c>
      <c r="H61" s="9">
        <v>269.63900000000001</v>
      </c>
      <c r="I61" s="29"/>
      <c r="J61" s="30">
        <f t="shared" si="2"/>
        <v>0</v>
      </c>
      <c r="K61" s="10"/>
      <c r="L61" s="16"/>
    </row>
    <row r="62" spans="2:12" s="20" customFormat="1" ht="15" x14ac:dyDescent="0.25">
      <c r="B62" s="19"/>
      <c r="C62" s="120"/>
      <c r="D62" s="121" t="s">
        <v>283</v>
      </c>
      <c r="E62" s="122" t="s">
        <v>492</v>
      </c>
      <c r="F62" s="122" t="s">
        <v>2129</v>
      </c>
      <c r="G62" s="120"/>
      <c r="H62" s="120"/>
      <c r="I62" s="45"/>
      <c r="J62" s="23"/>
      <c r="K62" s="45"/>
      <c r="L62" s="36"/>
    </row>
    <row r="63" spans="2:12" s="1" customFormat="1" ht="11.4" x14ac:dyDescent="0.2">
      <c r="B63" s="14"/>
      <c r="C63" s="94" t="s">
        <v>654</v>
      </c>
      <c r="D63" s="94" t="s">
        <v>288</v>
      </c>
      <c r="E63" s="95" t="s">
        <v>2317</v>
      </c>
      <c r="F63" s="96" t="s">
        <v>2318</v>
      </c>
      <c r="G63" s="97" t="s">
        <v>595</v>
      </c>
      <c r="H63" s="98">
        <v>648.79899999999998</v>
      </c>
      <c r="I63" s="29"/>
      <c r="J63" s="30">
        <f t="shared" si="2"/>
        <v>0</v>
      </c>
      <c r="K63" s="10"/>
      <c r="L63" s="16"/>
    </row>
    <row r="64" spans="2:12" s="20" customFormat="1" ht="15" x14ac:dyDescent="0.25">
      <c r="B64" s="19"/>
      <c r="D64" s="21" t="s">
        <v>283</v>
      </c>
      <c r="E64" s="22" t="s">
        <v>441</v>
      </c>
      <c r="F64" s="22" t="s">
        <v>442</v>
      </c>
      <c r="I64" s="45"/>
      <c r="J64" s="23"/>
      <c r="K64" s="45"/>
      <c r="L64" s="36"/>
    </row>
    <row r="65" spans="2:12" s="1" customFormat="1" ht="11.4" x14ac:dyDescent="0.2">
      <c r="B65" s="14"/>
      <c r="C65" s="5" t="s">
        <v>657</v>
      </c>
      <c r="D65" s="5" t="s">
        <v>288</v>
      </c>
      <c r="E65" s="6" t="s">
        <v>5422</v>
      </c>
      <c r="F65" s="7" t="s">
        <v>5423</v>
      </c>
      <c r="G65" s="8" t="s">
        <v>822</v>
      </c>
      <c r="H65" s="9">
        <v>1</v>
      </c>
      <c r="I65" s="29"/>
      <c r="J65" s="30">
        <f>ROUND(I65*H65,2)</f>
        <v>0</v>
      </c>
      <c r="K65" s="10"/>
      <c r="L65" s="16"/>
    </row>
    <row r="66" spans="2:12" s="1" customFormat="1" ht="11.4" x14ac:dyDescent="0.2">
      <c r="B66" s="14"/>
      <c r="C66" s="5" t="s">
        <v>660</v>
      </c>
      <c r="D66" s="5" t="s">
        <v>288</v>
      </c>
      <c r="E66" s="6" t="s">
        <v>5424</v>
      </c>
      <c r="F66" s="7" t="s">
        <v>5425</v>
      </c>
      <c r="G66" s="8" t="s">
        <v>822</v>
      </c>
      <c r="H66" s="9">
        <v>1</v>
      </c>
      <c r="I66" s="29"/>
      <c r="J66" s="30">
        <f>ROUND(I66*H66,2)</f>
        <v>0</v>
      </c>
      <c r="K66" s="10"/>
      <c r="L66" s="16"/>
    </row>
    <row r="67" spans="2:12" s="1" customFormat="1" ht="11.4" x14ac:dyDescent="0.2">
      <c r="B67" s="14"/>
      <c r="C67" s="5" t="s">
        <v>663</v>
      </c>
      <c r="D67" s="5" t="s">
        <v>288</v>
      </c>
      <c r="E67" s="6" t="s">
        <v>5426</v>
      </c>
      <c r="F67" s="7" t="s">
        <v>5427</v>
      </c>
      <c r="G67" s="8" t="s">
        <v>822</v>
      </c>
      <c r="H67" s="9">
        <v>1</v>
      </c>
      <c r="I67" s="29"/>
      <c r="J67" s="30">
        <f>ROUND(I67*H67,2)</f>
        <v>0</v>
      </c>
      <c r="K67" s="10"/>
      <c r="L67" s="16"/>
    </row>
    <row r="68" spans="2:12" s="1" customFormat="1" ht="11.4" x14ac:dyDescent="0.2">
      <c r="B68" s="14"/>
      <c r="C68" s="5" t="s">
        <v>666</v>
      </c>
      <c r="D68" s="5" t="s">
        <v>288</v>
      </c>
      <c r="E68" s="6" t="s">
        <v>5428</v>
      </c>
      <c r="F68" s="7" t="s">
        <v>5429</v>
      </c>
      <c r="G68" s="8" t="s">
        <v>822</v>
      </c>
      <c r="H68" s="9">
        <v>1</v>
      </c>
      <c r="I68" s="29"/>
      <c r="J68" s="30">
        <f>ROUND(I68*H68,2)</f>
        <v>0</v>
      </c>
      <c r="K68" s="10"/>
      <c r="L68" s="16"/>
    </row>
    <row r="69" spans="2:12" s="1" customFormat="1" ht="11.4" x14ac:dyDescent="0.2">
      <c r="B69" s="14"/>
      <c r="C69" s="5" t="s">
        <v>669</v>
      </c>
      <c r="D69" s="5" t="s">
        <v>288</v>
      </c>
      <c r="E69" s="6" t="s">
        <v>5430</v>
      </c>
      <c r="F69" s="7" t="s">
        <v>5431</v>
      </c>
      <c r="G69" s="8" t="s">
        <v>822</v>
      </c>
      <c r="H69" s="9">
        <v>1</v>
      </c>
      <c r="I69" s="29"/>
      <c r="J69" s="30">
        <f>ROUND(I69*H69,2)</f>
        <v>0</v>
      </c>
      <c r="K69" s="10"/>
      <c r="L69" s="16"/>
    </row>
    <row r="70" spans="2:12" s="20" customFormat="1" ht="15" x14ac:dyDescent="0.25">
      <c r="B70" s="19"/>
      <c r="D70" s="21" t="s">
        <v>283</v>
      </c>
      <c r="E70" s="22" t="s">
        <v>1559</v>
      </c>
      <c r="F70" s="22" t="s">
        <v>1560</v>
      </c>
      <c r="I70" s="45"/>
      <c r="J70" s="23"/>
      <c r="K70" s="45"/>
      <c r="L70" s="36"/>
    </row>
    <row r="71" spans="2:12" s="1" customFormat="1" ht="11.4" x14ac:dyDescent="0.2">
      <c r="B71" s="14"/>
      <c r="C71" s="5">
        <v>44</v>
      </c>
      <c r="D71" s="5" t="s">
        <v>288</v>
      </c>
      <c r="E71" s="6" t="s">
        <v>2332</v>
      </c>
      <c r="F71" s="7" t="s">
        <v>2333</v>
      </c>
      <c r="G71" s="8" t="s">
        <v>435</v>
      </c>
      <c r="H71" s="99">
        <v>8266.6200000000008</v>
      </c>
      <c r="I71" s="29"/>
      <c r="J71" s="30">
        <f t="shared" si="2"/>
        <v>0</v>
      </c>
      <c r="K71" s="10"/>
      <c r="L71" s="16"/>
    </row>
    <row r="72" spans="2:12" s="20" customFormat="1" ht="15" x14ac:dyDescent="0.25">
      <c r="B72" s="19"/>
      <c r="D72" s="21" t="s">
        <v>283</v>
      </c>
      <c r="E72" s="22" t="s">
        <v>1350</v>
      </c>
      <c r="F72" s="22" t="s">
        <v>1351</v>
      </c>
      <c r="I72" s="45"/>
      <c r="J72" s="23"/>
      <c r="K72" s="45"/>
      <c r="L72" s="36"/>
    </row>
    <row r="73" spans="2:12" s="20" customFormat="1" ht="15" x14ac:dyDescent="0.25">
      <c r="B73" s="19"/>
      <c r="D73" s="21" t="s">
        <v>283</v>
      </c>
      <c r="E73" s="22" t="s">
        <v>1653</v>
      </c>
      <c r="F73" s="22" t="s">
        <v>1613</v>
      </c>
      <c r="I73" s="45"/>
      <c r="J73" s="23"/>
      <c r="K73" s="45"/>
      <c r="L73" s="36"/>
    </row>
    <row r="74" spans="2:12" s="1" customFormat="1" ht="11.4" x14ac:dyDescent="0.2">
      <c r="B74" s="14"/>
      <c r="C74" s="5">
        <v>45</v>
      </c>
      <c r="D74" s="5" t="s">
        <v>288</v>
      </c>
      <c r="E74" s="6" t="s">
        <v>2334</v>
      </c>
      <c r="F74" s="7" t="s">
        <v>2335</v>
      </c>
      <c r="G74" s="8" t="s">
        <v>595</v>
      </c>
      <c r="H74" s="9">
        <v>735</v>
      </c>
      <c r="I74" s="29"/>
      <c r="J74" s="30">
        <f t="shared" si="2"/>
        <v>0</v>
      </c>
      <c r="K74" s="10"/>
      <c r="L74" s="16"/>
    </row>
    <row r="75" spans="2:12" s="1" customFormat="1" ht="22.8" x14ac:dyDescent="0.2">
      <c r="B75" s="14"/>
      <c r="C75" s="39">
        <v>46</v>
      </c>
      <c r="D75" s="39" t="s">
        <v>284</v>
      </c>
      <c r="E75" s="40" t="s">
        <v>1908</v>
      </c>
      <c r="F75" s="41" t="s">
        <v>2336</v>
      </c>
      <c r="G75" s="42" t="s">
        <v>435</v>
      </c>
      <c r="H75" s="43">
        <v>0.625</v>
      </c>
      <c r="I75" s="29"/>
      <c r="J75" s="30">
        <f t="shared" si="2"/>
        <v>0</v>
      </c>
      <c r="K75" s="10"/>
      <c r="L75" s="16"/>
    </row>
    <row r="76" spans="2:12" s="1" customFormat="1" ht="11.4" x14ac:dyDescent="0.2">
      <c r="B76" s="14"/>
      <c r="C76" s="5">
        <v>47</v>
      </c>
      <c r="D76" s="5" t="s">
        <v>288</v>
      </c>
      <c r="E76" s="6" t="s">
        <v>2014</v>
      </c>
      <c r="F76" s="7" t="s">
        <v>2190</v>
      </c>
      <c r="G76" s="8" t="s">
        <v>595</v>
      </c>
      <c r="H76" s="9">
        <v>634.67999999999995</v>
      </c>
      <c r="I76" s="29"/>
      <c r="J76" s="30">
        <f t="shared" si="2"/>
        <v>0</v>
      </c>
      <c r="K76" s="10"/>
      <c r="L76" s="16"/>
    </row>
    <row r="77" spans="2:12" s="1" customFormat="1" ht="22.8" x14ac:dyDescent="0.2">
      <c r="B77" s="14"/>
      <c r="C77" s="39">
        <v>48</v>
      </c>
      <c r="D77" s="39" t="s">
        <v>284</v>
      </c>
      <c r="E77" s="40" t="s">
        <v>2188</v>
      </c>
      <c r="F77" s="41" t="s">
        <v>2189</v>
      </c>
      <c r="G77" s="42" t="s">
        <v>595</v>
      </c>
      <c r="H77" s="43">
        <v>761.61599999999999</v>
      </c>
      <c r="I77" s="29"/>
      <c r="J77" s="30">
        <f t="shared" si="2"/>
        <v>0</v>
      </c>
      <c r="K77" s="10"/>
      <c r="L77" s="16"/>
    </row>
    <row r="78" spans="2:12" s="1" customFormat="1" ht="11.4" x14ac:dyDescent="0.2">
      <c r="B78" s="14"/>
      <c r="C78" s="5">
        <v>49</v>
      </c>
      <c r="D78" s="5" t="s">
        <v>288</v>
      </c>
      <c r="E78" s="6" t="s">
        <v>2338</v>
      </c>
      <c r="F78" s="7" t="s">
        <v>2339</v>
      </c>
      <c r="G78" s="8" t="s">
        <v>595</v>
      </c>
      <c r="H78" s="9">
        <v>280.35599999999999</v>
      </c>
      <c r="I78" s="29"/>
      <c r="J78" s="30">
        <f t="shared" si="2"/>
        <v>0</v>
      </c>
      <c r="K78" s="10"/>
      <c r="L78" s="16"/>
    </row>
    <row r="79" spans="2:12" s="1" customFormat="1" ht="22.8" x14ac:dyDescent="0.2">
      <c r="B79" s="14"/>
      <c r="C79" s="39">
        <v>50</v>
      </c>
      <c r="D79" s="39" t="s">
        <v>284</v>
      </c>
      <c r="E79" s="40" t="s">
        <v>2340</v>
      </c>
      <c r="F79" s="41" t="s">
        <v>2341</v>
      </c>
      <c r="G79" s="42" t="s">
        <v>595</v>
      </c>
      <c r="H79" s="43">
        <v>312</v>
      </c>
      <c r="I79" s="29"/>
      <c r="J79" s="30">
        <f t="shared" si="2"/>
        <v>0</v>
      </c>
      <c r="K79" s="10"/>
      <c r="L79" s="16"/>
    </row>
    <row r="80" spans="2:12" s="1" customFormat="1" ht="22.8" x14ac:dyDescent="0.2">
      <c r="B80" s="14"/>
      <c r="C80" s="5">
        <v>51</v>
      </c>
      <c r="D80" s="5" t="s">
        <v>288</v>
      </c>
      <c r="E80" s="6" t="s">
        <v>2195</v>
      </c>
      <c r="F80" s="7" t="s">
        <v>2196</v>
      </c>
      <c r="G80" s="8" t="s">
        <v>595</v>
      </c>
      <c r="H80" s="9">
        <v>317.33999999999997</v>
      </c>
      <c r="I80" s="29"/>
      <c r="J80" s="30">
        <f t="shared" si="2"/>
        <v>0</v>
      </c>
      <c r="K80" s="10"/>
      <c r="L80" s="16"/>
    </row>
    <row r="81" spans="2:12" s="1" customFormat="1" ht="22.8" x14ac:dyDescent="0.2">
      <c r="B81" s="14"/>
      <c r="C81" s="39">
        <v>52</v>
      </c>
      <c r="D81" s="39" t="s">
        <v>284</v>
      </c>
      <c r="E81" s="40" t="s">
        <v>2343</v>
      </c>
      <c r="F81" s="41" t="s">
        <v>2344</v>
      </c>
      <c r="G81" s="42" t="s">
        <v>595</v>
      </c>
      <c r="H81" s="43">
        <v>380.80799999999999</v>
      </c>
      <c r="I81" s="29"/>
      <c r="J81" s="30">
        <f t="shared" si="2"/>
        <v>0</v>
      </c>
      <c r="K81" s="10"/>
      <c r="L81" s="16"/>
    </row>
    <row r="82" spans="2:12" s="1" customFormat="1" ht="11.4" x14ac:dyDescent="0.2">
      <c r="B82" s="14"/>
      <c r="C82" s="5">
        <v>53</v>
      </c>
      <c r="D82" s="5" t="s">
        <v>288</v>
      </c>
      <c r="E82" s="6" t="s">
        <v>2345</v>
      </c>
      <c r="F82" s="7" t="s">
        <v>2346</v>
      </c>
      <c r="G82" s="8" t="s">
        <v>435</v>
      </c>
      <c r="H82" s="9">
        <v>2.06</v>
      </c>
      <c r="I82" s="29"/>
      <c r="J82" s="30">
        <f t="shared" si="2"/>
        <v>0</v>
      </c>
      <c r="K82" s="10"/>
      <c r="L82" s="16"/>
    </row>
    <row r="83" spans="2:12" s="20" customFormat="1" ht="15" x14ac:dyDescent="0.25">
      <c r="B83" s="19"/>
      <c r="D83" s="21" t="s">
        <v>283</v>
      </c>
      <c r="E83" s="22" t="s">
        <v>1360</v>
      </c>
      <c r="F83" s="22" t="s">
        <v>1361</v>
      </c>
      <c r="I83" s="45"/>
      <c r="J83" s="23"/>
      <c r="K83" s="45"/>
      <c r="L83" s="36"/>
    </row>
    <row r="84" spans="2:12" s="1" customFormat="1" ht="22.8" x14ac:dyDescent="0.2">
      <c r="B84" s="14"/>
      <c r="C84" s="5">
        <v>54</v>
      </c>
      <c r="D84" s="5" t="s">
        <v>288</v>
      </c>
      <c r="E84" s="6" t="s">
        <v>2197</v>
      </c>
      <c r="F84" s="7" t="s">
        <v>2198</v>
      </c>
      <c r="G84" s="8" t="s">
        <v>336</v>
      </c>
      <c r="H84" s="9">
        <v>269040</v>
      </c>
      <c r="I84" s="29"/>
      <c r="J84" s="30">
        <f t="shared" si="2"/>
        <v>0</v>
      </c>
      <c r="K84" s="10"/>
      <c r="L84" s="16"/>
    </row>
    <row r="85" spans="2:12" s="1" customFormat="1" ht="22.8" x14ac:dyDescent="0.2">
      <c r="B85" s="14"/>
      <c r="C85" s="39">
        <v>55</v>
      </c>
      <c r="D85" s="39" t="s">
        <v>284</v>
      </c>
      <c r="E85" s="40" t="s">
        <v>2398</v>
      </c>
      <c r="F85" s="41" t="s">
        <v>2399</v>
      </c>
      <c r="G85" s="42" t="s">
        <v>291</v>
      </c>
      <c r="H85" s="43">
        <v>472</v>
      </c>
      <c r="I85" s="29"/>
      <c r="J85" s="30">
        <f t="shared" si="2"/>
        <v>0</v>
      </c>
      <c r="K85" s="10"/>
      <c r="L85" s="16"/>
    </row>
    <row r="86" spans="2:12" s="1" customFormat="1" ht="22.8" x14ac:dyDescent="0.2">
      <c r="B86" s="14"/>
      <c r="C86" s="5">
        <v>56</v>
      </c>
      <c r="D86" s="5" t="s">
        <v>288</v>
      </c>
      <c r="E86" s="6" t="s">
        <v>2350</v>
      </c>
      <c r="F86" s="7" t="s">
        <v>2351</v>
      </c>
      <c r="G86" s="8" t="s">
        <v>336</v>
      </c>
      <c r="H86" s="9">
        <v>1204.2</v>
      </c>
      <c r="I86" s="29"/>
      <c r="J86" s="30">
        <f t="shared" si="2"/>
        <v>0</v>
      </c>
      <c r="K86" s="10"/>
      <c r="L86" s="16"/>
    </row>
    <row r="87" spans="2:12" s="1" customFormat="1" ht="22.8" x14ac:dyDescent="0.2">
      <c r="B87" s="14"/>
      <c r="C87" s="39">
        <v>57</v>
      </c>
      <c r="D87" s="39" t="s">
        <v>284</v>
      </c>
      <c r="E87" s="40" t="s">
        <v>2352</v>
      </c>
      <c r="F87" s="41" t="s">
        <v>2353</v>
      </c>
      <c r="G87" s="42" t="s">
        <v>435</v>
      </c>
      <c r="H87" s="43">
        <v>1.204</v>
      </c>
      <c r="I87" s="29"/>
      <c r="J87" s="30">
        <f t="shared" si="1"/>
        <v>0</v>
      </c>
      <c r="K87" s="10"/>
      <c r="L87" s="16"/>
    </row>
    <row r="88" spans="2:12" s="1" customFormat="1" ht="11.4" x14ac:dyDescent="0.2">
      <c r="B88" s="14"/>
      <c r="C88" s="5">
        <v>58</v>
      </c>
      <c r="D88" s="5" t="s">
        <v>288</v>
      </c>
      <c r="E88" s="6" t="s">
        <v>2354</v>
      </c>
      <c r="F88" s="7" t="s">
        <v>2355</v>
      </c>
      <c r="G88" s="8" t="s">
        <v>435</v>
      </c>
      <c r="H88" s="9">
        <v>283.82100000000003</v>
      </c>
      <c r="I88" s="29"/>
      <c r="J88" s="30">
        <f t="shared" si="1"/>
        <v>0</v>
      </c>
      <c r="K88" s="10"/>
      <c r="L88" s="16"/>
    </row>
    <row r="89" spans="2:12" s="1" customFormat="1" ht="22.95" customHeight="1" x14ac:dyDescent="0.3">
      <c r="B89" s="14"/>
      <c r="C89" s="18" t="s">
        <v>269</v>
      </c>
      <c r="H89" s="67"/>
      <c r="J89" s="31">
        <f>SUM(J12:J88)</f>
        <v>0</v>
      </c>
      <c r="L89" s="16"/>
    </row>
    <row r="90" spans="2:12" s="1" customFormat="1" ht="6.9" customHeight="1" x14ac:dyDescent="0.2">
      <c r="B90" s="26"/>
      <c r="C90" s="27"/>
      <c r="D90" s="27"/>
      <c r="E90" s="27"/>
      <c r="F90" s="27"/>
      <c r="G90" s="27"/>
      <c r="H90" s="123"/>
      <c r="I90" s="27"/>
      <c r="J90" s="27"/>
      <c r="K90" s="27"/>
      <c r="L90" s="28"/>
    </row>
    <row r="92" spans="2:12" x14ac:dyDescent="0.2">
      <c r="J92" s="37"/>
    </row>
    <row r="93" spans="2:12" x14ac:dyDescent="0.2">
      <c r="H93" s="38"/>
    </row>
  </sheetData>
  <sheetProtection algorithmName="SHA-512" hashValue="Uhs+3ITfnzEQXK+7Umgj56FBLcHQayi+TU4wiFajiLg4Ya28TgKW5VQ3YBfUEgavuLyHzedEwp8IsOGMxUvx4Q==" saltValue="W75wNJISHxwz8GKkwCQgX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89" xr:uid="{D01A5E1C-AF3E-47C3-A433-08968E29D40F}">
      <formula1>ROUND(I11,2)</formula1>
    </dataValidation>
  </dataValidations>
  <hyperlinks>
    <hyperlink ref="O4" location="'Rek. obj.'!A1" display="*späť na Rek. obj." xr:uid="{9812F883-4234-4172-85A8-32ACED59E613}"/>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2933A8-70DB-4B63-82A1-AC6A0DA3233D}">
  <sheetPr codeName="Hárok58">
    <tabColor theme="3" tint="0.39997558519241921"/>
    <pageSetUpPr fitToPage="1"/>
  </sheetPr>
  <dimension ref="B1:O35"/>
  <sheetViews>
    <sheetView showGridLines="0" zoomScaleNormal="100" workbookViewId="0">
      <pane ySplit="9" topLeftCell="A10" activePane="bottomLeft" state="frozen"/>
      <selection pane="bottomLeft" activeCell="O4" sqref="O4"/>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2400</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2401</v>
      </c>
      <c r="F12" s="7" t="s">
        <v>2402</v>
      </c>
      <c r="G12" s="8" t="s">
        <v>395</v>
      </c>
      <c r="H12" s="9">
        <v>7.2</v>
      </c>
      <c r="I12" s="29"/>
      <c r="J12" s="30">
        <f t="shared" ref="J12:J18" si="0">ROUND(I12*H12,2)</f>
        <v>0</v>
      </c>
      <c r="K12" s="10"/>
      <c r="L12" s="16"/>
    </row>
    <row r="13" spans="2:15" s="1" customFormat="1" ht="11.4" x14ac:dyDescent="0.2">
      <c r="B13" s="14"/>
      <c r="C13" s="5" t="s">
        <v>422</v>
      </c>
      <c r="D13" s="5" t="s">
        <v>288</v>
      </c>
      <c r="E13" s="6" t="s">
        <v>2403</v>
      </c>
      <c r="F13" s="7" t="s">
        <v>2404</v>
      </c>
      <c r="G13" s="8" t="s">
        <v>395</v>
      </c>
      <c r="H13" s="9">
        <v>42.36</v>
      </c>
      <c r="I13" s="29"/>
      <c r="J13" s="30">
        <f t="shared" si="0"/>
        <v>0</v>
      </c>
      <c r="K13" s="10"/>
      <c r="L13" s="16"/>
    </row>
    <row r="14" spans="2:15" s="20" customFormat="1" ht="11.4" x14ac:dyDescent="0.2">
      <c r="B14" s="19"/>
      <c r="C14" s="5" t="s">
        <v>443</v>
      </c>
      <c r="D14" s="5" t="s">
        <v>288</v>
      </c>
      <c r="E14" s="6" t="s">
        <v>1569</v>
      </c>
      <c r="F14" s="7" t="s">
        <v>1570</v>
      </c>
      <c r="G14" s="8" t="s">
        <v>395</v>
      </c>
      <c r="H14" s="9">
        <v>49.56</v>
      </c>
      <c r="I14" s="29"/>
      <c r="J14" s="30">
        <f t="shared" si="0"/>
        <v>0</v>
      </c>
      <c r="K14" s="10"/>
      <c r="L14" s="36"/>
    </row>
    <row r="15" spans="2:15" s="20" customFormat="1" ht="11.4" x14ac:dyDescent="0.2">
      <c r="B15" s="19"/>
      <c r="C15" s="5"/>
      <c r="D15" s="105" t="s">
        <v>288</v>
      </c>
      <c r="E15" s="106" t="s">
        <v>5289</v>
      </c>
      <c r="F15" s="107" t="s">
        <v>5290</v>
      </c>
      <c r="G15" s="108" t="s">
        <v>395</v>
      </c>
      <c r="H15" s="109">
        <v>53.95</v>
      </c>
      <c r="I15" s="29"/>
      <c r="J15" s="30">
        <f t="shared" si="0"/>
        <v>0</v>
      </c>
      <c r="K15" s="10"/>
      <c r="L15" s="36"/>
    </row>
    <row r="16" spans="2:15" s="20" customFormat="1" ht="11.4" x14ac:dyDescent="0.2">
      <c r="B16" s="19"/>
      <c r="C16" s="5"/>
      <c r="D16" s="105" t="s">
        <v>288</v>
      </c>
      <c r="E16" s="106" t="s">
        <v>5599</v>
      </c>
      <c r="F16" s="107" t="s">
        <v>5600</v>
      </c>
      <c r="G16" s="108" t="s">
        <v>395</v>
      </c>
      <c r="H16" s="109">
        <v>53.95</v>
      </c>
      <c r="I16" s="29"/>
      <c r="J16" s="30">
        <f t="shared" si="0"/>
        <v>0</v>
      </c>
      <c r="K16" s="10"/>
      <c r="L16" s="36"/>
    </row>
    <row r="17" spans="2:12" s="20" customFormat="1" ht="11.4" x14ac:dyDescent="0.2">
      <c r="B17" s="19"/>
      <c r="C17" s="5"/>
      <c r="D17" s="105" t="s">
        <v>288</v>
      </c>
      <c r="E17" s="106" t="s">
        <v>4887</v>
      </c>
      <c r="F17" s="107" t="s">
        <v>4888</v>
      </c>
      <c r="G17" s="108" t="s">
        <v>395</v>
      </c>
      <c r="H17" s="109">
        <v>53.95</v>
      </c>
      <c r="I17" s="29"/>
      <c r="J17" s="30">
        <f t="shared" si="0"/>
        <v>0</v>
      </c>
      <c r="K17" s="10"/>
      <c r="L17" s="36"/>
    </row>
    <row r="18" spans="2:12" s="1" customFormat="1" ht="11.4" x14ac:dyDescent="0.2">
      <c r="B18" s="14"/>
      <c r="C18" s="5" t="s">
        <v>459</v>
      </c>
      <c r="D18" s="5" t="s">
        <v>288</v>
      </c>
      <c r="E18" s="6" t="s">
        <v>1573</v>
      </c>
      <c r="F18" s="7" t="s">
        <v>1574</v>
      </c>
      <c r="G18" s="8" t="s">
        <v>595</v>
      </c>
      <c r="H18" s="9">
        <v>30.74</v>
      </c>
      <c r="I18" s="29"/>
      <c r="J18" s="30">
        <f t="shared" si="0"/>
        <v>0</v>
      </c>
      <c r="K18" s="10"/>
      <c r="L18" s="16"/>
    </row>
    <row r="19" spans="2:12" s="20" customFormat="1" ht="15" x14ac:dyDescent="0.25">
      <c r="B19" s="19"/>
      <c r="D19" s="21" t="s">
        <v>283</v>
      </c>
      <c r="E19" s="22" t="s">
        <v>543</v>
      </c>
      <c r="F19" s="22" t="s">
        <v>1580</v>
      </c>
      <c r="I19" s="45"/>
      <c r="J19" s="23"/>
      <c r="K19" s="45"/>
      <c r="L19" s="36"/>
    </row>
    <row r="20" spans="2:12" s="1" customFormat="1" ht="11.4" x14ac:dyDescent="0.2">
      <c r="B20" s="14"/>
      <c r="C20" s="5" t="s">
        <v>489</v>
      </c>
      <c r="D20" s="5" t="s">
        <v>288</v>
      </c>
      <c r="E20" s="6" t="s">
        <v>2405</v>
      </c>
      <c r="F20" s="7" t="s">
        <v>2406</v>
      </c>
      <c r="G20" s="8" t="s">
        <v>395</v>
      </c>
      <c r="H20" s="9">
        <v>7.2</v>
      </c>
      <c r="I20" s="29"/>
      <c r="J20" s="30">
        <f t="shared" ref="J20:J30" si="1">ROUND(I20*H20,2)</f>
        <v>0</v>
      </c>
      <c r="K20" s="10"/>
      <c r="L20" s="16"/>
    </row>
    <row r="21" spans="2:12" s="1" customFormat="1" ht="11.4" x14ac:dyDescent="0.2">
      <c r="B21" s="14"/>
      <c r="C21" s="5" t="s">
        <v>492</v>
      </c>
      <c r="D21" s="5" t="s">
        <v>288</v>
      </c>
      <c r="E21" s="6" t="s">
        <v>2407</v>
      </c>
      <c r="F21" s="7" t="s">
        <v>2408</v>
      </c>
      <c r="G21" s="8" t="s">
        <v>595</v>
      </c>
      <c r="H21" s="9">
        <v>30.74</v>
      </c>
      <c r="I21" s="29"/>
      <c r="J21" s="30">
        <f t="shared" si="1"/>
        <v>0</v>
      </c>
      <c r="K21" s="10"/>
      <c r="L21" s="16"/>
    </row>
    <row r="22" spans="2:12" s="1" customFormat="1" ht="11.4" x14ac:dyDescent="0.2">
      <c r="B22" s="14"/>
      <c r="C22" s="5" t="s">
        <v>495</v>
      </c>
      <c r="D22" s="5" t="s">
        <v>288</v>
      </c>
      <c r="E22" s="6" t="s">
        <v>2409</v>
      </c>
      <c r="F22" s="7" t="s">
        <v>2410</v>
      </c>
      <c r="G22" s="8" t="s">
        <v>595</v>
      </c>
      <c r="H22" s="9">
        <v>30.74</v>
      </c>
      <c r="I22" s="29"/>
      <c r="J22" s="30">
        <f t="shared" si="1"/>
        <v>0</v>
      </c>
      <c r="K22" s="10"/>
      <c r="L22" s="16"/>
    </row>
    <row r="23" spans="2:12" s="20" customFormat="1" ht="15" x14ac:dyDescent="0.25">
      <c r="B23" s="19"/>
      <c r="D23" s="21" t="s">
        <v>283</v>
      </c>
      <c r="E23" s="22" t="s">
        <v>1591</v>
      </c>
      <c r="F23" s="22" t="s">
        <v>1505</v>
      </c>
      <c r="I23" s="45"/>
      <c r="J23" s="23"/>
      <c r="K23" s="45"/>
      <c r="L23" s="36"/>
    </row>
    <row r="24" spans="2:12" s="1" customFormat="1" ht="11.4" x14ac:dyDescent="0.2">
      <c r="B24" s="14"/>
      <c r="C24" s="5" t="s">
        <v>498</v>
      </c>
      <c r="D24" s="5" t="s">
        <v>288</v>
      </c>
      <c r="E24" s="6" t="s">
        <v>2411</v>
      </c>
      <c r="F24" s="7" t="s">
        <v>2412</v>
      </c>
      <c r="G24" s="8" t="s">
        <v>291</v>
      </c>
      <c r="H24" s="9">
        <v>30</v>
      </c>
      <c r="I24" s="29"/>
      <c r="J24" s="30">
        <f t="shared" si="1"/>
        <v>0</v>
      </c>
      <c r="K24" s="10"/>
      <c r="L24" s="16"/>
    </row>
    <row r="25" spans="2:12" s="1" customFormat="1" ht="11.4" x14ac:dyDescent="0.2">
      <c r="B25" s="14"/>
      <c r="C25" s="5" t="s">
        <v>441</v>
      </c>
      <c r="D25" s="5" t="s">
        <v>288</v>
      </c>
      <c r="E25" s="6" t="s">
        <v>2413</v>
      </c>
      <c r="F25" s="7" t="s">
        <v>2414</v>
      </c>
      <c r="G25" s="8" t="s">
        <v>291</v>
      </c>
      <c r="H25" s="9">
        <v>30</v>
      </c>
      <c r="I25" s="29"/>
      <c r="J25" s="30">
        <f t="shared" si="1"/>
        <v>0</v>
      </c>
      <c r="K25" s="10"/>
      <c r="L25" s="16"/>
    </row>
    <row r="26" spans="2:12" s="1" customFormat="1" ht="11.4" x14ac:dyDescent="0.2">
      <c r="B26" s="14"/>
      <c r="C26" s="5" t="s">
        <v>503</v>
      </c>
      <c r="D26" s="5" t="s">
        <v>288</v>
      </c>
      <c r="E26" s="6" t="s">
        <v>2415</v>
      </c>
      <c r="F26" s="7" t="s">
        <v>2416</v>
      </c>
      <c r="G26" s="8" t="s">
        <v>486</v>
      </c>
      <c r="H26" s="9">
        <v>1</v>
      </c>
      <c r="I26" s="29"/>
      <c r="J26" s="30">
        <f t="shared" si="1"/>
        <v>0</v>
      </c>
      <c r="K26" s="10"/>
      <c r="L26" s="16"/>
    </row>
    <row r="27" spans="2:12" s="1" customFormat="1" ht="11.4" x14ac:dyDescent="0.2">
      <c r="B27" s="14"/>
      <c r="C27" s="5" t="s">
        <v>506</v>
      </c>
      <c r="D27" s="5" t="s">
        <v>288</v>
      </c>
      <c r="E27" s="6" t="s">
        <v>2417</v>
      </c>
      <c r="F27" s="7" t="s">
        <v>2418</v>
      </c>
      <c r="G27" s="8" t="s">
        <v>291</v>
      </c>
      <c r="H27" s="9">
        <v>30</v>
      </c>
      <c r="I27" s="29"/>
      <c r="J27" s="30">
        <f t="shared" si="1"/>
        <v>0</v>
      </c>
      <c r="K27" s="10"/>
      <c r="L27" s="16"/>
    </row>
    <row r="28" spans="2:12" s="20" customFormat="1" ht="15" x14ac:dyDescent="0.25">
      <c r="B28" s="19"/>
      <c r="D28" s="21" t="s">
        <v>283</v>
      </c>
      <c r="E28" s="22" t="s">
        <v>1598</v>
      </c>
      <c r="F28" s="22" t="s">
        <v>1599</v>
      </c>
      <c r="I28" s="45"/>
      <c r="J28" s="23"/>
      <c r="K28" s="45"/>
      <c r="L28" s="36"/>
    </row>
    <row r="29" spans="2:12" s="1" customFormat="1" ht="11.4" x14ac:dyDescent="0.2">
      <c r="B29" s="14"/>
      <c r="C29" s="5" t="s">
        <v>509</v>
      </c>
      <c r="D29" s="5" t="s">
        <v>288</v>
      </c>
      <c r="E29" s="6" t="s">
        <v>1610</v>
      </c>
      <c r="F29" s="7" t="s">
        <v>1611</v>
      </c>
      <c r="G29" s="8" t="s">
        <v>435</v>
      </c>
      <c r="H29" s="9">
        <v>89.207999999999998</v>
      </c>
      <c r="I29" s="29"/>
      <c r="J29" s="30">
        <f t="shared" si="1"/>
        <v>0</v>
      </c>
      <c r="K29" s="10"/>
      <c r="L29" s="16"/>
    </row>
    <row r="30" spans="2:12" s="1" customFormat="1" ht="11.4" x14ac:dyDescent="0.2">
      <c r="B30" s="14"/>
      <c r="C30" s="5" t="s">
        <v>512</v>
      </c>
      <c r="D30" s="5" t="s">
        <v>288</v>
      </c>
      <c r="E30" s="6" t="s">
        <v>2419</v>
      </c>
      <c r="F30" s="7" t="s">
        <v>2420</v>
      </c>
      <c r="G30" s="8" t="s">
        <v>486</v>
      </c>
      <c r="H30" s="9">
        <v>1</v>
      </c>
      <c r="I30" s="29"/>
      <c r="J30" s="30">
        <f t="shared" si="1"/>
        <v>0</v>
      </c>
      <c r="K30" s="10"/>
      <c r="L30" s="16"/>
    </row>
    <row r="31" spans="2:12" s="1" customFormat="1" ht="22.95" customHeight="1" x14ac:dyDescent="0.3">
      <c r="B31" s="14"/>
      <c r="C31" s="18" t="s">
        <v>269</v>
      </c>
      <c r="J31" s="31">
        <f>SUM(J12:J30)</f>
        <v>0</v>
      </c>
      <c r="L31" s="16"/>
    </row>
    <row r="32" spans="2:12" s="1" customFormat="1" ht="6.9" customHeight="1" x14ac:dyDescent="0.2">
      <c r="B32" s="26"/>
      <c r="C32" s="27"/>
      <c r="D32" s="27"/>
      <c r="E32" s="27"/>
      <c r="F32" s="27"/>
      <c r="G32" s="27"/>
      <c r="H32" s="27"/>
      <c r="I32" s="27"/>
      <c r="J32" s="27"/>
      <c r="K32" s="27"/>
      <c r="L32" s="28"/>
    </row>
    <row r="34" spans="8:10" x14ac:dyDescent="0.2">
      <c r="J34" s="37"/>
    </row>
    <row r="35" spans="8:10" x14ac:dyDescent="0.2">
      <c r="H35" s="38"/>
    </row>
  </sheetData>
  <sheetProtection algorithmName="SHA-512" hashValue="ChsuGcmuH6oCeKS6iC4jlyrfFMHgEDCG32Q3z3s+Hm7pEK8mmxz5Z+Nr5AuWVVK6gyEvcY6c9899Nufe2SsCgw==" saltValue="l1AuZ+YzcGzbHFXJiZppVw=="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31" xr:uid="{EF2D5004-7E95-44AE-AC09-7EB678E9226E}">
      <formula1>ROUND(I11,2)</formula1>
    </dataValidation>
  </dataValidations>
  <hyperlinks>
    <hyperlink ref="O4" location="'Rek. obj.'!A1" display="*späť na Rek. obj." xr:uid="{E9563E01-DBB8-4816-BCC3-70D412FF90AE}"/>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6211E-D70D-4187-ADF4-06E7CBA758B2}">
  <sheetPr codeName="Hárok59">
    <tabColor theme="3" tint="0.39997558519241921"/>
    <pageSetUpPr fitToPage="1"/>
  </sheetPr>
  <dimension ref="B1:O56"/>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2421</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2422</v>
      </c>
      <c r="F12" s="7" t="s">
        <v>2423</v>
      </c>
      <c r="G12" s="8" t="s">
        <v>395</v>
      </c>
      <c r="H12" s="9">
        <v>175</v>
      </c>
      <c r="I12" s="29"/>
      <c r="J12" s="30">
        <f t="shared" ref="J12:J15" si="0">ROUND(I12*H12,2)</f>
        <v>0</v>
      </c>
      <c r="K12" s="10"/>
      <c r="L12" s="16"/>
    </row>
    <row r="13" spans="2:15" s="1" customFormat="1" ht="11.4" x14ac:dyDescent="0.2">
      <c r="B13" s="14"/>
      <c r="C13" s="5" t="s">
        <v>422</v>
      </c>
      <c r="D13" s="5" t="s">
        <v>288</v>
      </c>
      <c r="E13" s="6" t="s">
        <v>2389</v>
      </c>
      <c r="F13" s="7" t="s">
        <v>2390</v>
      </c>
      <c r="G13" s="8" t="s">
        <v>395</v>
      </c>
      <c r="H13" s="9">
        <v>175</v>
      </c>
      <c r="I13" s="29"/>
      <c r="J13" s="30">
        <f t="shared" si="0"/>
        <v>0</v>
      </c>
      <c r="K13" s="10"/>
      <c r="L13" s="16"/>
    </row>
    <row r="14" spans="2:15" s="20" customFormat="1" ht="11.4" x14ac:dyDescent="0.2">
      <c r="B14" s="19"/>
      <c r="C14" s="5" t="s">
        <v>443</v>
      </c>
      <c r="D14" s="5" t="s">
        <v>288</v>
      </c>
      <c r="E14" s="6" t="s">
        <v>2424</v>
      </c>
      <c r="F14" s="7" t="s">
        <v>2425</v>
      </c>
      <c r="G14" s="8" t="s">
        <v>395</v>
      </c>
      <c r="H14" s="9">
        <v>63</v>
      </c>
      <c r="I14" s="29"/>
      <c r="J14" s="30">
        <f t="shared" si="0"/>
        <v>0</v>
      </c>
      <c r="K14" s="10"/>
      <c r="L14" s="36"/>
    </row>
    <row r="15" spans="2:15" s="1" customFormat="1" ht="11.4" x14ac:dyDescent="0.2">
      <c r="B15" s="14"/>
      <c r="C15" s="5" t="s">
        <v>459</v>
      </c>
      <c r="D15" s="5" t="s">
        <v>288</v>
      </c>
      <c r="E15" s="6" t="s">
        <v>2393</v>
      </c>
      <c r="F15" s="7" t="s">
        <v>2394</v>
      </c>
      <c r="G15" s="8" t="s">
        <v>395</v>
      </c>
      <c r="H15" s="9">
        <v>63</v>
      </c>
      <c r="I15" s="29"/>
      <c r="J15" s="30">
        <f t="shared" si="0"/>
        <v>0</v>
      </c>
      <c r="K15" s="10"/>
      <c r="L15" s="16"/>
    </row>
    <row r="16" spans="2:15" s="1" customFormat="1" ht="22.8" x14ac:dyDescent="0.2">
      <c r="B16" s="14"/>
      <c r="C16" s="5" t="s">
        <v>489</v>
      </c>
      <c r="D16" s="5" t="s">
        <v>288</v>
      </c>
      <c r="E16" s="6" t="s">
        <v>1627</v>
      </c>
      <c r="F16" s="7" t="s">
        <v>1628</v>
      </c>
      <c r="G16" s="8" t="s">
        <v>395</v>
      </c>
      <c r="H16" s="9">
        <v>238</v>
      </c>
      <c r="I16" s="29"/>
      <c r="J16" s="30">
        <f>ROUND(I16*H16,2)</f>
        <v>0</v>
      </c>
      <c r="K16" s="10"/>
      <c r="L16" s="16"/>
    </row>
    <row r="17" spans="2:12" s="1" customFormat="1" ht="22.8" x14ac:dyDescent="0.2">
      <c r="B17" s="14"/>
      <c r="C17" s="5" t="s">
        <v>492</v>
      </c>
      <c r="D17" s="5" t="s">
        <v>288</v>
      </c>
      <c r="E17" s="6" t="s">
        <v>1629</v>
      </c>
      <c r="F17" s="7" t="s">
        <v>1630</v>
      </c>
      <c r="G17" s="8" t="s">
        <v>395</v>
      </c>
      <c r="H17" s="9">
        <v>6426</v>
      </c>
      <c r="I17" s="29"/>
      <c r="J17" s="30">
        <f t="shared" ref="J17:J45" si="1">ROUND(I17*H17,2)</f>
        <v>0</v>
      </c>
      <c r="K17" s="10"/>
      <c r="L17" s="16"/>
    </row>
    <row r="18" spans="2:12" s="1" customFormat="1" ht="11.4" x14ac:dyDescent="0.2">
      <c r="B18" s="14"/>
      <c r="C18" s="5" t="s">
        <v>495</v>
      </c>
      <c r="D18" s="5" t="s">
        <v>288</v>
      </c>
      <c r="E18" s="6" t="s">
        <v>1686</v>
      </c>
      <c r="F18" s="7" t="s">
        <v>1687</v>
      </c>
      <c r="G18" s="8" t="s">
        <v>395</v>
      </c>
      <c r="H18" s="9">
        <v>238</v>
      </c>
      <c r="I18" s="29"/>
      <c r="J18" s="30">
        <f t="shared" si="1"/>
        <v>0</v>
      </c>
      <c r="K18" s="10"/>
      <c r="L18" s="16"/>
    </row>
    <row r="19" spans="2:12" s="1" customFormat="1" ht="11.4" x14ac:dyDescent="0.2">
      <c r="B19" s="14"/>
      <c r="C19" s="5" t="s">
        <v>498</v>
      </c>
      <c r="D19" s="5" t="s">
        <v>288</v>
      </c>
      <c r="E19" s="6" t="s">
        <v>1631</v>
      </c>
      <c r="F19" s="7" t="s">
        <v>1632</v>
      </c>
      <c r="G19" s="8" t="s">
        <v>435</v>
      </c>
      <c r="H19" s="9">
        <v>416.5</v>
      </c>
      <c r="I19" s="29"/>
      <c r="J19" s="30">
        <f t="shared" si="1"/>
        <v>0</v>
      </c>
      <c r="K19" s="10"/>
      <c r="L19" s="16"/>
    </row>
    <row r="20" spans="2:12" s="1" customFormat="1" ht="11.4" x14ac:dyDescent="0.2">
      <c r="B20" s="14"/>
      <c r="C20" s="5" t="s">
        <v>441</v>
      </c>
      <c r="D20" s="5" t="s">
        <v>288</v>
      </c>
      <c r="E20" s="6" t="s">
        <v>2262</v>
      </c>
      <c r="F20" s="7" t="s">
        <v>2263</v>
      </c>
      <c r="G20" s="8" t="s">
        <v>435</v>
      </c>
      <c r="H20" s="9">
        <v>292.89600000000002</v>
      </c>
      <c r="I20" s="29"/>
      <c r="J20" s="30">
        <f t="shared" si="1"/>
        <v>0</v>
      </c>
      <c r="K20" s="10"/>
      <c r="L20" s="16"/>
    </row>
    <row r="21" spans="2:12" s="20" customFormat="1" ht="15" x14ac:dyDescent="0.25">
      <c r="B21" s="19"/>
      <c r="D21" s="21" t="s">
        <v>283</v>
      </c>
      <c r="E21" s="22" t="s">
        <v>422</v>
      </c>
      <c r="F21" s="22" t="s">
        <v>1467</v>
      </c>
      <c r="I21" s="45"/>
      <c r="J21" s="23"/>
      <c r="K21" s="45"/>
      <c r="L21" s="36"/>
    </row>
    <row r="22" spans="2:12" s="1" customFormat="1" ht="11.4" x14ac:dyDescent="0.2">
      <c r="B22" s="14"/>
      <c r="C22" s="5" t="s">
        <v>503</v>
      </c>
      <c r="D22" s="5" t="s">
        <v>288</v>
      </c>
      <c r="E22" s="6" t="s">
        <v>2426</v>
      </c>
      <c r="F22" s="7" t="s">
        <v>2427</v>
      </c>
      <c r="G22" s="8" t="s">
        <v>291</v>
      </c>
      <c r="H22" s="9">
        <v>936</v>
      </c>
      <c r="I22" s="29"/>
      <c r="J22" s="30">
        <f t="shared" si="1"/>
        <v>0</v>
      </c>
      <c r="K22" s="10"/>
      <c r="L22" s="16"/>
    </row>
    <row r="23" spans="2:12" s="1" customFormat="1" ht="11.4" x14ac:dyDescent="0.2">
      <c r="B23" s="14"/>
      <c r="C23" s="5" t="s">
        <v>506</v>
      </c>
      <c r="D23" s="5" t="s">
        <v>288</v>
      </c>
      <c r="E23" s="6" t="s">
        <v>2428</v>
      </c>
      <c r="F23" s="7" t="s">
        <v>2429</v>
      </c>
      <c r="G23" s="8" t="s">
        <v>395</v>
      </c>
      <c r="H23" s="9">
        <v>75.150000000000006</v>
      </c>
      <c r="I23" s="29"/>
      <c r="J23" s="30">
        <f t="shared" si="1"/>
        <v>0</v>
      </c>
      <c r="K23" s="10"/>
      <c r="L23" s="16"/>
    </row>
    <row r="24" spans="2:12" s="1" customFormat="1" ht="11.4" x14ac:dyDescent="0.2">
      <c r="B24" s="14"/>
      <c r="C24" s="5" t="s">
        <v>509</v>
      </c>
      <c r="D24" s="5" t="s">
        <v>288</v>
      </c>
      <c r="E24" s="6" t="s">
        <v>2430</v>
      </c>
      <c r="F24" s="7" t="s">
        <v>2431</v>
      </c>
      <c r="G24" s="8" t="s">
        <v>291</v>
      </c>
      <c r="H24" s="9">
        <v>310</v>
      </c>
      <c r="I24" s="29"/>
      <c r="J24" s="30">
        <f t="shared" si="1"/>
        <v>0</v>
      </c>
      <c r="K24" s="10"/>
      <c r="L24" s="16"/>
    </row>
    <row r="25" spans="2:12" s="1" customFormat="1" ht="11.4" x14ac:dyDescent="0.2">
      <c r="B25" s="14"/>
      <c r="C25" s="5" t="s">
        <v>512</v>
      </c>
      <c r="D25" s="5" t="s">
        <v>288</v>
      </c>
      <c r="E25" s="6" t="s">
        <v>2279</v>
      </c>
      <c r="F25" s="7" t="s">
        <v>2280</v>
      </c>
      <c r="G25" s="8" t="s">
        <v>595</v>
      </c>
      <c r="H25" s="9">
        <v>55.8</v>
      </c>
      <c r="I25" s="29"/>
      <c r="J25" s="30">
        <f t="shared" si="1"/>
        <v>0</v>
      </c>
      <c r="K25" s="10"/>
      <c r="L25" s="16"/>
    </row>
    <row r="26" spans="2:12" s="20" customFormat="1" ht="15" x14ac:dyDescent="0.25">
      <c r="B26" s="19"/>
      <c r="D26" s="21" t="s">
        <v>283</v>
      </c>
      <c r="E26" s="22" t="s">
        <v>443</v>
      </c>
      <c r="F26" s="22" t="s">
        <v>562</v>
      </c>
      <c r="I26" s="45"/>
      <c r="J26" s="23"/>
      <c r="K26" s="45"/>
      <c r="L26" s="36"/>
    </row>
    <row r="27" spans="2:12" s="1" customFormat="1" ht="11.4" x14ac:dyDescent="0.2">
      <c r="B27" s="14"/>
      <c r="C27" s="5" t="s">
        <v>515</v>
      </c>
      <c r="D27" s="5" t="s">
        <v>288</v>
      </c>
      <c r="E27" s="6" t="s">
        <v>2432</v>
      </c>
      <c r="F27" s="7" t="s">
        <v>2433</v>
      </c>
      <c r="G27" s="8" t="s">
        <v>291</v>
      </c>
      <c r="H27" s="9">
        <v>6.6</v>
      </c>
      <c r="I27" s="29"/>
      <c r="J27" s="30">
        <f t="shared" si="1"/>
        <v>0</v>
      </c>
      <c r="K27" s="10"/>
      <c r="L27" s="16"/>
    </row>
    <row r="28" spans="2:12" s="1" customFormat="1" ht="11.4" x14ac:dyDescent="0.2">
      <c r="B28" s="14"/>
      <c r="C28" s="5" t="s">
        <v>518</v>
      </c>
      <c r="D28" s="5" t="s">
        <v>288</v>
      </c>
      <c r="E28" s="6" t="s">
        <v>2434</v>
      </c>
      <c r="F28" s="7" t="s">
        <v>2435</v>
      </c>
      <c r="G28" s="8" t="s">
        <v>291</v>
      </c>
      <c r="H28" s="9">
        <v>6.6</v>
      </c>
      <c r="I28" s="29"/>
      <c r="J28" s="30">
        <f t="shared" si="1"/>
        <v>0</v>
      </c>
      <c r="K28" s="10"/>
      <c r="L28" s="16"/>
    </row>
    <row r="29" spans="2:12" s="1" customFormat="1" ht="11.4" x14ac:dyDescent="0.2">
      <c r="B29" s="14"/>
      <c r="C29" s="5" t="s">
        <v>521</v>
      </c>
      <c r="D29" s="5" t="s">
        <v>288</v>
      </c>
      <c r="E29" s="6" t="s">
        <v>2436</v>
      </c>
      <c r="F29" s="7" t="s">
        <v>2437</v>
      </c>
      <c r="G29" s="8" t="s">
        <v>291</v>
      </c>
      <c r="H29" s="9">
        <v>6.6</v>
      </c>
      <c r="I29" s="29"/>
      <c r="J29" s="30">
        <f t="shared" si="1"/>
        <v>0</v>
      </c>
      <c r="K29" s="10"/>
      <c r="L29" s="16"/>
    </row>
    <row r="30" spans="2:12" s="20" customFormat="1" ht="15" x14ac:dyDescent="0.25">
      <c r="B30" s="19"/>
      <c r="D30" s="21" t="s">
        <v>283</v>
      </c>
      <c r="E30" s="22" t="s">
        <v>489</v>
      </c>
      <c r="F30" s="22" t="s">
        <v>1505</v>
      </c>
      <c r="I30" s="45"/>
      <c r="J30" s="23"/>
      <c r="K30" s="45"/>
      <c r="L30" s="36"/>
    </row>
    <row r="31" spans="2:12" s="1" customFormat="1" ht="11.4" x14ac:dyDescent="0.2">
      <c r="B31" s="14"/>
      <c r="C31" s="5" t="s">
        <v>525</v>
      </c>
      <c r="D31" s="5" t="s">
        <v>288</v>
      </c>
      <c r="E31" s="6" t="s">
        <v>1970</v>
      </c>
      <c r="F31" s="7" t="s">
        <v>1971</v>
      </c>
      <c r="G31" s="8" t="s">
        <v>395</v>
      </c>
      <c r="H31" s="9">
        <v>162</v>
      </c>
      <c r="I31" s="29"/>
      <c r="J31" s="30">
        <f t="shared" si="1"/>
        <v>0</v>
      </c>
      <c r="K31" s="10"/>
      <c r="L31" s="16"/>
    </row>
    <row r="32" spans="2:12" s="1" customFormat="1" ht="11.4" x14ac:dyDescent="0.2">
      <c r="B32" s="14"/>
      <c r="C32" s="5" t="s">
        <v>528</v>
      </c>
      <c r="D32" s="5" t="s">
        <v>288</v>
      </c>
      <c r="E32" s="6" t="s">
        <v>1972</v>
      </c>
      <c r="F32" s="7" t="s">
        <v>1973</v>
      </c>
      <c r="G32" s="8" t="s">
        <v>395</v>
      </c>
      <c r="H32" s="9">
        <v>162</v>
      </c>
      <c r="I32" s="29"/>
      <c r="J32" s="30">
        <f t="shared" si="1"/>
        <v>0</v>
      </c>
      <c r="K32" s="10"/>
      <c r="L32" s="16"/>
    </row>
    <row r="33" spans="2:12" s="1" customFormat="1" ht="11.4" x14ac:dyDescent="0.2">
      <c r="B33" s="14"/>
      <c r="C33" s="5" t="s">
        <v>531</v>
      </c>
      <c r="D33" s="5" t="s">
        <v>288</v>
      </c>
      <c r="E33" s="6" t="s">
        <v>2438</v>
      </c>
      <c r="F33" s="7" t="s">
        <v>2439</v>
      </c>
      <c r="G33" s="8" t="s">
        <v>291</v>
      </c>
      <c r="H33" s="9">
        <v>130</v>
      </c>
      <c r="I33" s="29"/>
      <c r="J33" s="30">
        <f t="shared" si="1"/>
        <v>0</v>
      </c>
      <c r="K33" s="10"/>
      <c r="L33" s="16"/>
    </row>
    <row r="34" spans="2:12" s="1" customFormat="1" ht="11.4" x14ac:dyDescent="0.2">
      <c r="B34" s="14"/>
      <c r="C34" s="5" t="s">
        <v>534</v>
      </c>
      <c r="D34" s="5" t="s">
        <v>288</v>
      </c>
      <c r="E34" s="6" t="s">
        <v>2041</v>
      </c>
      <c r="F34" s="7" t="s">
        <v>2042</v>
      </c>
      <c r="G34" s="8" t="s">
        <v>291</v>
      </c>
      <c r="H34" s="9">
        <v>65</v>
      </c>
      <c r="I34" s="29"/>
      <c r="J34" s="30">
        <f t="shared" si="1"/>
        <v>0</v>
      </c>
      <c r="K34" s="10"/>
      <c r="L34" s="16"/>
    </row>
    <row r="35" spans="2:12" s="1" customFormat="1" ht="11.4" x14ac:dyDescent="0.2">
      <c r="B35" s="14"/>
      <c r="C35" s="5" t="s">
        <v>537</v>
      </c>
      <c r="D35" s="5" t="s">
        <v>288</v>
      </c>
      <c r="E35" s="6" t="s">
        <v>2043</v>
      </c>
      <c r="F35" s="7" t="s">
        <v>2044</v>
      </c>
      <c r="G35" s="8" t="s">
        <v>291</v>
      </c>
      <c r="H35" s="9">
        <v>65</v>
      </c>
      <c r="I35" s="29"/>
      <c r="J35" s="30">
        <f t="shared" si="1"/>
        <v>0</v>
      </c>
      <c r="K35" s="10"/>
      <c r="L35" s="16"/>
    </row>
    <row r="36" spans="2:12" s="1" customFormat="1" ht="11.4" x14ac:dyDescent="0.2">
      <c r="B36" s="14"/>
      <c r="C36" s="5" t="s">
        <v>540</v>
      </c>
      <c r="D36" s="5" t="s">
        <v>288</v>
      </c>
      <c r="E36" s="6" t="s">
        <v>2440</v>
      </c>
      <c r="F36" s="7" t="s">
        <v>2441</v>
      </c>
      <c r="G36" s="8" t="s">
        <v>314</v>
      </c>
      <c r="H36" s="9">
        <v>20</v>
      </c>
      <c r="I36" s="29"/>
      <c r="J36" s="30">
        <f t="shared" si="1"/>
        <v>0</v>
      </c>
      <c r="K36" s="10"/>
      <c r="L36" s="16"/>
    </row>
    <row r="37" spans="2:12" s="20" customFormat="1" ht="15" x14ac:dyDescent="0.25">
      <c r="B37" s="19"/>
      <c r="D37" s="21" t="s">
        <v>283</v>
      </c>
      <c r="E37" s="22" t="s">
        <v>441</v>
      </c>
      <c r="F37" s="22" t="s">
        <v>442</v>
      </c>
      <c r="I37" s="45"/>
      <c r="J37" s="23"/>
      <c r="K37" s="45"/>
      <c r="L37" s="36"/>
    </row>
    <row r="38" spans="2:12" s="1" customFormat="1" ht="11.4" x14ac:dyDescent="0.2">
      <c r="B38" s="14"/>
      <c r="C38" s="5" t="s">
        <v>545</v>
      </c>
      <c r="D38" s="5" t="s">
        <v>288</v>
      </c>
      <c r="E38" s="6" t="s">
        <v>2328</v>
      </c>
      <c r="F38" s="7" t="s">
        <v>2329</v>
      </c>
      <c r="G38" s="8" t="s">
        <v>435</v>
      </c>
      <c r="H38" s="9">
        <v>333.32600000000002</v>
      </c>
      <c r="I38" s="29"/>
      <c r="J38" s="30">
        <f t="shared" si="1"/>
        <v>0</v>
      </c>
      <c r="K38" s="10"/>
      <c r="L38" s="16"/>
    </row>
    <row r="39" spans="2:12" s="1" customFormat="1" ht="11.4" x14ac:dyDescent="0.2">
      <c r="B39" s="14"/>
      <c r="C39" s="5" t="s">
        <v>548</v>
      </c>
      <c r="D39" s="5" t="s">
        <v>288</v>
      </c>
      <c r="E39" s="6" t="s">
        <v>2330</v>
      </c>
      <c r="F39" s="7" t="s">
        <v>2331</v>
      </c>
      <c r="G39" s="8" t="s">
        <v>435</v>
      </c>
      <c r="H39" s="9">
        <v>7666.4979999999996</v>
      </c>
      <c r="I39" s="29"/>
      <c r="J39" s="30">
        <f t="shared" si="1"/>
        <v>0</v>
      </c>
      <c r="K39" s="10"/>
      <c r="L39" s="16"/>
    </row>
    <row r="40" spans="2:12" s="20" customFormat="1" ht="15" x14ac:dyDescent="0.25">
      <c r="B40" s="19"/>
      <c r="D40" s="21" t="s">
        <v>283</v>
      </c>
      <c r="E40" s="22" t="s">
        <v>1559</v>
      </c>
      <c r="F40" s="22" t="s">
        <v>1560</v>
      </c>
      <c r="I40" s="45"/>
      <c r="J40" s="23"/>
      <c r="K40" s="45"/>
      <c r="L40" s="36"/>
    </row>
    <row r="41" spans="2:12" s="1" customFormat="1" ht="11.4" x14ac:dyDescent="0.2">
      <c r="B41" s="14"/>
      <c r="C41" s="5" t="s">
        <v>551</v>
      </c>
      <c r="D41" s="5" t="s">
        <v>288</v>
      </c>
      <c r="E41" s="6" t="s">
        <v>2332</v>
      </c>
      <c r="F41" s="7" t="s">
        <v>2333</v>
      </c>
      <c r="G41" s="8" t="s">
        <v>435</v>
      </c>
      <c r="H41" s="9">
        <v>281.32299999999998</v>
      </c>
      <c r="I41" s="29"/>
      <c r="J41" s="30">
        <f t="shared" si="1"/>
        <v>0</v>
      </c>
      <c r="K41" s="10"/>
      <c r="L41" s="16"/>
    </row>
    <row r="42" spans="2:12" s="20" customFormat="1" ht="15" x14ac:dyDescent="0.25">
      <c r="B42" s="19"/>
      <c r="D42" s="21" t="s">
        <v>283</v>
      </c>
      <c r="E42" s="22" t="s">
        <v>1350</v>
      </c>
      <c r="F42" s="22" t="s">
        <v>1351</v>
      </c>
      <c r="I42" s="45"/>
      <c r="J42" s="23"/>
      <c r="K42" s="45"/>
      <c r="L42" s="36"/>
    </row>
    <row r="43" spans="2:12" s="20" customFormat="1" ht="15" x14ac:dyDescent="0.25">
      <c r="B43" s="19"/>
      <c r="D43" s="21" t="s">
        <v>283</v>
      </c>
      <c r="E43" s="22" t="s">
        <v>1360</v>
      </c>
      <c r="F43" s="22" t="s">
        <v>1361</v>
      </c>
      <c r="I43" s="45"/>
      <c r="J43" s="23"/>
      <c r="K43" s="45"/>
      <c r="L43" s="36"/>
    </row>
    <row r="44" spans="2:12" s="1" customFormat="1" ht="11.4" x14ac:dyDescent="0.2">
      <c r="B44" s="14"/>
      <c r="C44" s="5" t="s">
        <v>554</v>
      </c>
      <c r="D44" s="5" t="s">
        <v>288</v>
      </c>
      <c r="E44" s="6" t="s">
        <v>2442</v>
      </c>
      <c r="F44" s="7" t="s">
        <v>2443</v>
      </c>
      <c r="G44" s="8" t="s">
        <v>336</v>
      </c>
      <c r="H44" s="9">
        <v>2950</v>
      </c>
      <c r="I44" s="29"/>
      <c r="J44" s="30">
        <f t="shared" si="1"/>
        <v>0</v>
      </c>
      <c r="K44" s="10"/>
      <c r="L44" s="16"/>
    </row>
    <row r="45" spans="2:12" s="1" customFormat="1" ht="22.8" x14ac:dyDescent="0.2">
      <c r="B45" s="14"/>
      <c r="C45" s="39" t="s">
        <v>557</v>
      </c>
      <c r="D45" s="39" t="s">
        <v>284</v>
      </c>
      <c r="E45" s="40" t="s">
        <v>2444</v>
      </c>
      <c r="F45" s="41" t="s">
        <v>2445</v>
      </c>
      <c r="G45" s="42" t="s">
        <v>435</v>
      </c>
      <c r="H45" s="43">
        <v>2.95</v>
      </c>
      <c r="I45" s="29"/>
      <c r="J45" s="30">
        <f t="shared" si="1"/>
        <v>0</v>
      </c>
      <c r="K45" s="10"/>
      <c r="L45" s="16"/>
    </row>
    <row r="46" spans="2:12" s="1" customFormat="1" ht="11.4" x14ac:dyDescent="0.2">
      <c r="B46" s="14"/>
      <c r="C46" s="5" t="s">
        <v>623</v>
      </c>
      <c r="D46" s="5" t="s">
        <v>288</v>
      </c>
      <c r="E46" s="6" t="s">
        <v>2354</v>
      </c>
      <c r="F46" s="7" t="s">
        <v>2355</v>
      </c>
      <c r="G46" s="8" t="s">
        <v>435</v>
      </c>
      <c r="H46" s="9">
        <v>3.085</v>
      </c>
      <c r="I46" s="29"/>
      <c r="J46" s="30">
        <f>ROUND(I46*H46,2)</f>
        <v>0</v>
      </c>
      <c r="K46" s="10"/>
      <c r="L46" s="16"/>
    </row>
    <row r="47" spans="2:12" s="20" customFormat="1" ht="15" x14ac:dyDescent="0.25">
      <c r="B47" s="19"/>
      <c r="D47" s="21" t="s">
        <v>283</v>
      </c>
      <c r="E47" s="22" t="s">
        <v>284</v>
      </c>
      <c r="F47" s="22" t="s">
        <v>285</v>
      </c>
      <c r="I47" s="45"/>
      <c r="J47" s="23"/>
      <c r="K47" s="45"/>
      <c r="L47" s="36"/>
    </row>
    <row r="48" spans="2:12" s="20" customFormat="1" ht="15" x14ac:dyDescent="0.25">
      <c r="B48" s="19"/>
      <c r="D48" s="21" t="s">
        <v>283</v>
      </c>
      <c r="E48" s="22" t="s">
        <v>2446</v>
      </c>
      <c r="F48" s="22" t="s">
        <v>2447</v>
      </c>
      <c r="I48" s="45"/>
      <c r="J48" s="23"/>
      <c r="K48" s="45"/>
      <c r="L48" s="36"/>
    </row>
    <row r="49" spans="2:12" s="1" customFormat="1" ht="11.4" x14ac:dyDescent="0.2">
      <c r="B49" s="14"/>
      <c r="C49" s="5" t="s">
        <v>626</v>
      </c>
      <c r="D49" s="5" t="s">
        <v>288</v>
      </c>
      <c r="E49" s="6" t="s">
        <v>2448</v>
      </c>
      <c r="F49" s="7" t="s">
        <v>2449</v>
      </c>
      <c r="G49" s="8" t="s">
        <v>314</v>
      </c>
      <c r="H49" s="9">
        <v>2</v>
      </c>
      <c r="I49" s="29"/>
      <c r="J49" s="30">
        <f t="shared" ref="J49:J51" si="2">ROUND(I49*H49,2)</f>
        <v>0</v>
      </c>
      <c r="K49" s="10"/>
      <c r="L49" s="16"/>
    </row>
    <row r="50" spans="2:12" s="1" customFormat="1" ht="11.4" x14ac:dyDescent="0.2">
      <c r="B50" s="14"/>
      <c r="C50" s="5" t="s">
        <v>629</v>
      </c>
      <c r="D50" s="5" t="s">
        <v>288</v>
      </c>
      <c r="E50" s="6" t="s">
        <v>2450</v>
      </c>
      <c r="F50" s="7" t="s">
        <v>2451</v>
      </c>
      <c r="G50" s="8" t="s">
        <v>314</v>
      </c>
      <c r="H50" s="9">
        <v>2</v>
      </c>
      <c r="I50" s="29"/>
      <c r="J50" s="30">
        <f t="shared" si="2"/>
        <v>0</v>
      </c>
      <c r="K50" s="10"/>
      <c r="L50" s="16"/>
    </row>
    <row r="51" spans="2:12" s="1" customFormat="1" ht="11.4" x14ac:dyDescent="0.2">
      <c r="B51" s="14"/>
      <c r="C51" s="5" t="s">
        <v>633</v>
      </c>
      <c r="D51" s="5" t="s">
        <v>288</v>
      </c>
      <c r="E51" s="6" t="s">
        <v>2452</v>
      </c>
      <c r="F51" s="7" t="s">
        <v>2453</v>
      </c>
      <c r="G51" s="8" t="s">
        <v>1038</v>
      </c>
      <c r="H51" s="9">
        <v>2</v>
      </c>
      <c r="I51" s="29"/>
      <c r="J51" s="30">
        <f t="shared" si="2"/>
        <v>0</v>
      </c>
      <c r="K51" s="10"/>
      <c r="L51" s="16"/>
    </row>
    <row r="52" spans="2:12" s="1" customFormat="1" ht="22.95" customHeight="1" x14ac:dyDescent="0.3">
      <c r="B52" s="14"/>
      <c r="C52" s="18" t="s">
        <v>269</v>
      </c>
      <c r="J52" s="31">
        <f>SUM(J12:J51)</f>
        <v>0</v>
      </c>
      <c r="L52" s="16"/>
    </row>
    <row r="53" spans="2:12" s="1" customFormat="1" ht="6.9" customHeight="1" x14ac:dyDescent="0.2">
      <c r="B53" s="26"/>
      <c r="C53" s="27"/>
      <c r="D53" s="27"/>
      <c r="E53" s="27"/>
      <c r="F53" s="27"/>
      <c r="G53" s="27"/>
      <c r="H53" s="27"/>
      <c r="I53" s="27"/>
      <c r="J53" s="27"/>
      <c r="K53" s="27"/>
      <c r="L53" s="28"/>
    </row>
    <row r="55" spans="2:12" x14ac:dyDescent="0.2">
      <c r="J55" s="37"/>
    </row>
    <row r="56" spans="2:12" x14ac:dyDescent="0.2">
      <c r="H56" s="38"/>
    </row>
  </sheetData>
  <sheetProtection algorithmName="SHA-512" hashValue="Ed+7iedebK4+MEKCL+qHF5IHiGvwMJpfiJ6GRD3TrcIGeGzWxT+Ede0699pX3Hz7RvPXJwkeD+tKdDs1G+0KaA==" saltValue="4Tu5ufyb7ICYHAxHo9Q0C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52" xr:uid="{EA99C836-F834-4343-B884-F9EB86D28B5D}">
      <formula1>ROUND(I11,2)</formula1>
    </dataValidation>
  </dataValidations>
  <hyperlinks>
    <hyperlink ref="O4" location="'Rek. obj.'!A1" display="*späť na Rek. obj." xr:uid="{BC642851-19DE-4185-8351-5DDD304EB7B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3693E7-9730-441A-865B-E1F45D671006}">
  <sheetPr codeName="Hárok60">
    <tabColor theme="3" tint="0.39997558519241921"/>
    <pageSetUpPr fitToPage="1"/>
  </sheetPr>
  <dimension ref="B1:O35"/>
  <sheetViews>
    <sheetView showGridLines="0" zoomScaleNormal="100" workbookViewId="0">
      <pane ySplit="9" topLeftCell="A10" activePane="bottomLeft" state="frozen"/>
      <selection pane="bottomLeft" activeCell="O4" sqref="O4"/>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9.425781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2454</v>
      </c>
      <c r="F8" s="139"/>
      <c r="G8" s="139"/>
      <c r="H8" s="139"/>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94" t="s">
        <v>288</v>
      </c>
      <c r="E12" s="95" t="s">
        <v>1412</v>
      </c>
      <c r="F12" s="96" t="s">
        <v>1413</v>
      </c>
      <c r="G12" s="97" t="s">
        <v>395</v>
      </c>
      <c r="H12" s="98">
        <v>3534.23</v>
      </c>
      <c r="I12" s="29"/>
      <c r="J12" s="30">
        <f t="shared" ref="J12:J15" si="0">ROUND(I12*H12,2)</f>
        <v>0</v>
      </c>
      <c r="K12" s="10"/>
      <c r="L12" s="16"/>
    </row>
    <row r="13" spans="2:15" s="1" customFormat="1" ht="22.8" x14ac:dyDescent="0.2">
      <c r="B13" s="14"/>
      <c r="C13" s="5" t="s">
        <v>422</v>
      </c>
      <c r="D13" s="94" t="s">
        <v>288</v>
      </c>
      <c r="E13" s="95" t="s">
        <v>1701</v>
      </c>
      <c r="F13" s="96" t="s">
        <v>1702</v>
      </c>
      <c r="G13" s="97" t="s">
        <v>395</v>
      </c>
      <c r="H13" s="98">
        <v>3534.23</v>
      </c>
      <c r="I13" s="29"/>
      <c r="J13" s="30">
        <f t="shared" si="0"/>
        <v>0</v>
      </c>
      <c r="K13" s="10"/>
      <c r="L13" s="16"/>
    </row>
    <row r="14" spans="2:15" s="20" customFormat="1" ht="22.8" x14ac:dyDescent="0.2">
      <c r="B14" s="19"/>
      <c r="C14" s="5" t="s">
        <v>443</v>
      </c>
      <c r="D14" s="94" t="s">
        <v>288</v>
      </c>
      <c r="E14" s="95" t="s">
        <v>1703</v>
      </c>
      <c r="F14" s="96" t="s">
        <v>1704</v>
      </c>
      <c r="G14" s="97" t="s">
        <v>395</v>
      </c>
      <c r="H14" s="98">
        <v>95424.21</v>
      </c>
      <c r="I14" s="29"/>
      <c r="J14" s="30">
        <f t="shared" si="0"/>
        <v>0</v>
      </c>
      <c r="K14" s="10"/>
      <c r="L14" s="36"/>
    </row>
    <row r="15" spans="2:15" s="1" customFormat="1" ht="22.8" x14ac:dyDescent="0.2">
      <c r="B15" s="14"/>
      <c r="C15" s="5" t="s">
        <v>459</v>
      </c>
      <c r="D15" s="94" t="s">
        <v>288</v>
      </c>
      <c r="E15" s="95" t="s">
        <v>2455</v>
      </c>
      <c r="F15" s="96" t="s">
        <v>2456</v>
      </c>
      <c r="G15" s="97" t="s">
        <v>395</v>
      </c>
      <c r="H15" s="98">
        <v>2559.27</v>
      </c>
      <c r="I15" s="29"/>
      <c r="J15" s="30">
        <f t="shared" si="0"/>
        <v>0</v>
      </c>
      <c r="K15" s="10"/>
      <c r="L15" s="16"/>
    </row>
    <row r="16" spans="2:15" s="1" customFormat="1" ht="11.4" x14ac:dyDescent="0.2">
      <c r="B16" s="14"/>
      <c r="C16" s="39" t="s">
        <v>489</v>
      </c>
      <c r="D16" s="124" t="s">
        <v>284</v>
      </c>
      <c r="E16" s="125" t="s">
        <v>2457</v>
      </c>
      <c r="F16" s="126" t="s">
        <v>2458</v>
      </c>
      <c r="G16" s="127" t="s">
        <v>435</v>
      </c>
      <c r="H16" s="128">
        <v>4606.6859999999997</v>
      </c>
      <c r="I16" s="29"/>
      <c r="J16" s="30">
        <f>ROUND(I16*H16,2)</f>
        <v>0</v>
      </c>
      <c r="K16" s="10"/>
      <c r="L16" s="16"/>
    </row>
    <row r="17" spans="2:12" s="1" customFormat="1" ht="22.8" x14ac:dyDescent="0.2">
      <c r="B17" s="14"/>
      <c r="C17" s="5" t="s">
        <v>492</v>
      </c>
      <c r="D17" s="94" t="s">
        <v>288</v>
      </c>
      <c r="E17" s="95" t="s">
        <v>2455</v>
      </c>
      <c r="F17" s="96" t="s">
        <v>2456</v>
      </c>
      <c r="G17" s="97" t="s">
        <v>395</v>
      </c>
      <c r="H17" s="98">
        <v>2437.4</v>
      </c>
      <c r="I17" s="29"/>
      <c r="J17" s="30">
        <f t="shared" ref="J17:J30" si="1">ROUND(I17*H17,2)</f>
        <v>0</v>
      </c>
      <c r="K17" s="10"/>
      <c r="L17" s="16"/>
    </row>
    <row r="18" spans="2:12" s="1" customFormat="1" ht="11.4" x14ac:dyDescent="0.2">
      <c r="B18" s="14"/>
      <c r="C18" s="39" t="s">
        <v>495</v>
      </c>
      <c r="D18" s="124" t="s">
        <v>284</v>
      </c>
      <c r="E18" s="125" t="s">
        <v>2459</v>
      </c>
      <c r="F18" s="126" t="s">
        <v>2460</v>
      </c>
      <c r="G18" s="127" t="s">
        <v>435</v>
      </c>
      <c r="H18" s="128">
        <v>4387.32</v>
      </c>
      <c r="I18" s="29"/>
      <c r="J18" s="30">
        <f t="shared" si="1"/>
        <v>0</v>
      </c>
      <c r="K18" s="10"/>
      <c r="L18" s="16"/>
    </row>
    <row r="19" spans="2:12" s="1" customFormat="1" ht="11.4" x14ac:dyDescent="0.2">
      <c r="B19" s="14"/>
      <c r="C19" s="5" t="s">
        <v>498</v>
      </c>
      <c r="D19" s="94" t="s">
        <v>288</v>
      </c>
      <c r="E19" s="95" t="s">
        <v>1796</v>
      </c>
      <c r="F19" s="96" t="s">
        <v>1797</v>
      </c>
      <c r="G19" s="97" t="s">
        <v>395</v>
      </c>
      <c r="H19" s="98">
        <v>3534.23</v>
      </c>
      <c r="I19" s="29"/>
      <c r="J19" s="30">
        <f t="shared" si="1"/>
        <v>0</v>
      </c>
      <c r="K19" s="10"/>
      <c r="L19" s="16"/>
    </row>
    <row r="20" spans="2:12" s="1" customFormat="1" ht="28.8" x14ac:dyDescent="0.2">
      <c r="B20" s="14"/>
      <c r="D20" s="129" t="s">
        <v>752</v>
      </c>
      <c r="E20" s="130"/>
      <c r="F20" s="131" t="s">
        <v>2461</v>
      </c>
      <c r="G20" s="130"/>
      <c r="H20" s="130"/>
      <c r="I20" s="46"/>
      <c r="K20" s="46"/>
      <c r="L20" s="16"/>
    </row>
    <row r="21" spans="2:12" s="1" customFormat="1" ht="11.4" x14ac:dyDescent="0.2">
      <c r="B21" s="14"/>
      <c r="C21" s="5"/>
      <c r="D21" s="105" t="s">
        <v>288</v>
      </c>
      <c r="E21" s="106" t="s">
        <v>5581</v>
      </c>
      <c r="F21" s="107" t="s">
        <v>5582</v>
      </c>
      <c r="G21" s="108" t="s">
        <v>395</v>
      </c>
      <c r="H21" s="109">
        <v>102200</v>
      </c>
      <c r="I21" s="29"/>
      <c r="J21" s="30">
        <f t="shared" si="1"/>
        <v>0</v>
      </c>
      <c r="K21" s="10"/>
      <c r="L21" s="16"/>
    </row>
    <row r="22" spans="2:12" s="1" customFormat="1" ht="22.8" x14ac:dyDescent="0.2">
      <c r="B22" s="14"/>
      <c r="C22" s="5"/>
      <c r="D22" s="105" t="s">
        <v>288</v>
      </c>
      <c r="E22" s="106" t="s">
        <v>1444</v>
      </c>
      <c r="F22" s="107" t="s">
        <v>1445</v>
      </c>
      <c r="G22" s="108" t="s">
        <v>395</v>
      </c>
      <c r="H22" s="109">
        <v>102200</v>
      </c>
      <c r="I22" s="29"/>
      <c r="J22" s="30">
        <f t="shared" si="1"/>
        <v>0</v>
      </c>
      <c r="K22" s="10"/>
      <c r="L22" s="16"/>
    </row>
    <row r="23" spans="2:12" s="1" customFormat="1" ht="22.8" x14ac:dyDescent="0.2">
      <c r="B23" s="14"/>
      <c r="C23" s="5"/>
      <c r="D23" s="105" t="s">
        <v>288</v>
      </c>
      <c r="E23" s="106" t="s">
        <v>1446</v>
      </c>
      <c r="F23" s="107" t="s">
        <v>1447</v>
      </c>
      <c r="G23" s="108" t="s">
        <v>395</v>
      </c>
      <c r="H23" s="109">
        <v>613200</v>
      </c>
      <c r="I23" s="29"/>
      <c r="J23" s="30">
        <f t="shared" si="1"/>
        <v>0</v>
      </c>
      <c r="K23" s="10"/>
      <c r="L23" s="16"/>
    </row>
    <row r="24" spans="2:12" s="1" customFormat="1" ht="11.4" x14ac:dyDescent="0.2">
      <c r="B24" s="14"/>
      <c r="C24" s="5"/>
      <c r="D24" s="105" t="s">
        <v>288</v>
      </c>
      <c r="E24" s="106" t="s">
        <v>5601</v>
      </c>
      <c r="F24" s="107" t="s">
        <v>5602</v>
      </c>
      <c r="G24" s="108" t="s">
        <v>395</v>
      </c>
      <c r="H24" s="109">
        <v>102200</v>
      </c>
      <c r="I24" s="29"/>
      <c r="J24" s="30">
        <f t="shared" si="1"/>
        <v>0</v>
      </c>
      <c r="K24" s="10"/>
      <c r="L24" s="16"/>
    </row>
    <row r="25" spans="2:12" s="20" customFormat="1" ht="15" x14ac:dyDescent="0.25">
      <c r="B25" s="19"/>
      <c r="D25" s="21" t="s">
        <v>283</v>
      </c>
      <c r="E25" s="22" t="s">
        <v>422</v>
      </c>
      <c r="F25" s="22" t="s">
        <v>1467</v>
      </c>
      <c r="I25" s="45"/>
      <c r="J25" s="23"/>
      <c r="K25" s="45"/>
      <c r="L25" s="36"/>
    </row>
    <row r="26" spans="2:12" s="1" customFormat="1" ht="11.4" x14ac:dyDescent="0.2">
      <c r="B26" s="14"/>
      <c r="C26" s="5" t="s">
        <v>441</v>
      </c>
      <c r="D26" s="5" t="s">
        <v>288</v>
      </c>
      <c r="E26" s="6" t="s">
        <v>2462</v>
      </c>
      <c r="F26" s="7" t="s">
        <v>2463</v>
      </c>
      <c r="G26" s="8" t="s">
        <v>435</v>
      </c>
      <c r="H26" s="99">
        <v>30.858000000000001</v>
      </c>
      <c r="I26" s="29"/>
      <c r="J26" s="30">
        <f t="shared" si="1"/>
        <v>0</v>
      </c>
      <c r="K26" s="10"/>
      <c r="L26" s="16"/>
    </row>
    <row r="27" spans="2:12" s="1" customFormat="1" ht="11.4" x14ac:dyDescent="0.2">
      <c r="B27" s="14"/>
      <c r="C27" s="5" t="s">
        <v>503</v>
      </c>
      <c r="D27" s="5" t="s">
        <v>288</v>
      </c>
      <c r="E27" s="6" t="s">
        <v>2464</v>
      </c>
      <c r="F27" s="7" t="s">
        <v>2465</v>
      </c>
      <c r="G27" s="8" t="s">
        <v>291</v>
      </c>
      <c r="H27" s="99">
        <v>45220</v>
      </c>
      <c r="I27" s="29"/>
      <c r="J27" s="30">
        <f t="shared" si="1"/>
        <v>0</v>
      </c>
      <c r="K27" s="10"/>
      <c r="L27" s="16"/>
    </row>
    <row r="28" spans="2:12" s="1" customFormat="1" ht="11.4" x14ac:dyDescent="0.2">
      <c r="B28" s="14"/>
      <c r="C28" s="5" t="s">
        <v>506</v>
      </c>
      <c r="D28" s="5" t="s">
        <v>288</v>
      </c>
      <c r="E28" s="6" t="s">
        <v>2466</v>
      </c>
      <c r="F28" s="7" t="s">
        <v>2467</v>
      </c>
      <c r="G28" s="8" t="s">
        <v>595</v>
      </c>
      <c r="H28" s="9">
        <v>36561</v>
      </c>
      <c r="I28" s="29"/>
      <c r="J28" s="30">
        <f t="shared" si="1"/>
        <v>0</v>
      </c>
      <c r="K28" s="10"/>
      <c r="L28" s="16"/>
    </row>
    <row r="29" spans="2:12" s="20" customFormat="1" ht="15" x14ac:dyDescent="0.25">
      <c r="B29" s="19"/>
      <c r="D29" s="21" t="s">
        <v>283</v>
      </c>
      <c r="E29" s="22" t="s">
        <v>1559</v>
      </c>
      <c r="F29" s="22" t="s">
        <v>1560</v>
      </c>
      <c r="I29" s="45"/>
      <c r="J29" s="23"/>
      <c r="K29" s="45"/>
      <c r="L29" s="36"/>
    </row>
    <row r="30" spans="2:12" s="1" customFormat="1" ht="11.4" x14ac:dyDescent="0.2">
      <c r="B30" s="14"/>
      <c r="C30" s="5" t="s">
        <v>509</v>
      </c>
      <c r="D30" s="5" t="s">
        <v>288</v>
      </c>
      <c r="E30" s="6" t="s">
        <v>1562</v>
      </c>
      <c r="F30" s="7" t="s">
        <v>1563</v>
      </c>
      <c r="G30" s="8" t="s">
        <v>435</v>
      </c>
      <c r="H30" s="99">
        <v>4096.5990000000002</v>
      </c>
      <c r="I30" s="29"/>
      <c r="J30" s="30">
        <f t="shared" si="1"/>
        <v>0</v>
      </c>
      <c r="K30" s="10"/>
      <c r="L30" s="16"/>
    </row>
    <row r="31" spans="2:12" s="1" customFormat="1" ht="22.95" customHeight="1" x14ac:dyDescent="0.3">
      <c r="B31" s="14"/>
      <c r="C31" s="18" t="s">
        <v>269</v>
      </c>
      <c r="H31" s="67"/>
      <c r="J31" s="31">
        <f>SUM(J12:J30)</f>
        <v>0</v>
      </c>
      <c r="L31" s="16"/>
    </row>
    <row r="32" spans="2:12" s="1" customFormat="1" ht="6.9" customHeight="1" x14ac:dyDescent="0.2">
      <c r="B32" s="26"/>
      <c r="C32" s="27"/>
      <c r="D32" s="27"/>
      <c r="E32" s="27"/>
      <c r="F32" s="27"/>
      <c r="G32" s="27"/>
      <c r="H32" s="27"/>
      <c r="I32" s="27"/>
      <c r="J32" s="27"/>
      <c r="K32" s="27"/>
      <c r="L32" s="28"/>
    </row>
    <row r="34" spans="8:10" x14ac:dyDescent="0.2">
      <c r="J34" s="37"/>
    </row>
    <row r="35" spans="8:10" x14ac:dyDescent="0.2">
      <c r="H35" s="38"/>
    </row>
  </sheetData>
  <sheetProtection algorithmName="SHA-512" hashValue="w1z0zTcmin9VsymkhNtSoJysPJYaOBBC7gy4Zo3gUQ7Cc1NNAIBdRoR0sNGtAEY63+u8/+GtbS37Tp7L0OI6aA==" saltValue="kg88D6rs8R5RedzkLk5FD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1" xr:uid="{83175A55-72A1-4668-98B3-7B94DEF124E4}">
      <formula1>ROUND(I11,2)</formula1>
    </dataValidation>
  </dataValidations>
  <hyperlinks>
    <hyperlink ref="O4" location="'Rek. obj.'!A1" display="*späť na Rek. obj." xr:uid="{BDC1E077-930A-4A65-BD3C-B881743B95FB}"/>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D2BCA-DFCE-4DD3-ABC0-DB1A6ACF180E}">
  <sheetPr codeName="Hárok61">
    <tabColor theme="3" tint="0.39997558519241921"/>
    <pageSetUpPr fitToPage="1"/>
  </sheetPr>
  <dimension ref="B1:O57"/>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2468</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422</v>
      </c>
      <c r="F11" s="22" t="s">
        <v>1467</v>
      </c>
      <c r="J11" s="23"/>
      <c r="L11" s="36"/>
    </row>
    <row r="12" spans="2:15" s="1" customFormat="1" ht="11.4" x14ac:dyDescent="0.2">
      <c r="B12" s="14"/>
      <c r="C12" s="5">
        <v>1</v>
      </c>
      <c r="D12" s="5" t="s">
        <v>288</v>
      </c>
      <c r="E12" s="6" t="s">
        <v>2469</v>
      </c>
      <c r="F12" s="7" t="s">
        <v>2470</v>
      </c>
      <c r="G12" s="8" t="s">
        <v>291</v>
      </c>
      <c r="H12" s="9">
        <v>385</v>
      </c>
      <c r="I12" s="29"/>
      <c r="J12" s="30">
        <f t="shared" ref="J12:J15" si="0">ROUND(I12*H12,2)</f>
        <v>0</v>
      </c>
      <c r="K12" s="10"/>
      <c r="L12" s="16"/>
    </row>
    <row r="13" spans="2:15" s="1" customFormat="1" ht="22.8" x14ac:dyDescent="0.2">
      <c r="B13" s="14"/>
      <c r="C13" s="39">
        <v>2</v>
      </c>
      <c r="D13" s="39" t="s">
        <v>284</v>
      </c>
      <c r="E13" s="40" t="s">
        <v>2471</v>
      </c>
      <c r="F13" s="41" t="s">
        <v>2472</v>
      </c>
      <c r="G13" s="42" t="s">
        <v>314</v>
      </c>
      <c r="H13" s="43">
        <v>44</v>
      </c>
      <c r="I13" s="29"/>
      <c r="J13" s="30">
        <f t="shared" si="0"/>
        <v>0</v>
      </c>
      <c r="K13" s="10"/>
      <c r="L13" s="16"/>
    </row>
    <row r="14" spans="2:15" s="20" customFormat="1" ht="22.8" x14ac:dyDescent="0.2">
      <c r="B14" s="19"/>
      <c r="C14" s="39">
        <v>3</v>
      </c>
      <c r="D14" s="39" t="s">
        <v>284</v>
      </c>
      <c r="E14" s="40" t="s">
        <v>2473</v>
      </c>
      <c r="F14" s="41" t="s">
        <v>2474</v>
      </c>
      <c r="G14" s="42" t="s">
        <v>314</v>
      </c>
      <c r="H14" s="43">
        <v>21</v>
      </c>
      <c r="I14" s="29"/>
      <c r="J14" s="30">
        <f t="shared" si="0"/>
        <v>0</v>
      </c>
      <c r="K14" s="10"/>
      <c r="L14" s="36"/>
    </row>
    <row r="15" spans="2:15" s="1" customFormat="1" ht="11.4" x14ac:dyDescent="0.2">
      <c r="B15" s="14"/>
      <c r="C15" s="5">
        <v>4</v>
      </c>
      <c r="D15" s="5" t="s">
        <v>288</v>
      </c>
      <c r="E15" s="6" t="s">
        <v>2475</v>
      </c>
      <c r="F15" s="7" t="s">
        <v>2476</v>
      </c>
      <c r="G15" s="8" t="s">
        <v>291</v>
      </c>
      <c r="H15" s="9">
        <v>260</v>
      </c>
      <c r="I15" s="29"/>
      <c r="J15" s="30">
        <f t="shared" si="0"/>
        <v>0</v>
      </c>
      <c r="K15" s="10"/>
      <c r="L15" s="16"/>
    </row>
    <row r="16" spans="2:15" s="1" customFormat="1" ht="11.4" x14ac:dyDescent="0.2">
      <c r="B16" s="14"/>
      <c r="C16" s="5">
        <v>5</v>
      </c>
      <c r="D16" s="5" t="s">
        <v>288</v>
      </c>
      <c r="E16" s="6" t="s">
        <v>2477</v>
      </c>
      <c r="F16" s="7" t="s">
        <v>2478</v>
      </c>
      <c r="G16" s="8" t="s">
        <v>291</v>
      </c>
      <c r="H16" s="9">
        <v>125</v>
      </c>
      <c r="I16" s="29"/>
      <c r="J16" s="30">
        <f>ROUND(I16*H16,2)</f>
        <v>0</v>
      </c>
      <c r="K16" s="10"/>
      <c r="L16" s="16"/>
    </row>
    <row r="17" spans="2:12" s="1" customFormat="1" ht="11.4" x14ac:dyDescent="0.2">
      <c r="B17" s="14"/>
      <c r="C17" s="5">
        <v>6</v>
      </c>
      <c r="D17" s="5" t="s">
        <v>288</v>
      </c>
      <c r="E17" s="6" t="s">
        <v>2479</v>
      </c>
      <c r="F17" s="7" t="s">
        <v>2480</v>
      </c>
      <c r="G17" s="8" t="s">
        <v>595</v>
      </c>
      <c r="H17" s="9">
        <v>1130</v>
      </c>
      <c r="I17" s="29"/>
      <c r="J17" s="30">
        <f t="shared" ref="J17:J43" si="1">ROUND(I17*H17,2)</f>
        <v>0</v>
      </c>
      <c r="K17" s="10"/>
      <c r="L17" s="16"/>
    </row>
    <row r="18" spans="2:12" s="1" customFormat="1" ht="11.4" x14ac:dyDescent="0.2">
      <c r="B18" s="14"/>
      <c r="C18" s="5">
        <v>7</v>
      </c>
      <c r="D18" s="5" t="s">
        <v>288</v>
      </c>
      <c r="E18" s="6" t="s">
        <v>2481</v>
      </c>
      <c r="F18" s="7" t="s">
        <v>2482</v>
      </c>
      <c r="G18" s="8" t="s">
        <v>314</v>
      </c>
      <c r="H18" s="9">
        <v>295</v>
      </c>
      <c r="I18" s="29"/>
      <c r="J18" s="30">
        <f t="shared" si="1"/>
        <v>0</v>
      </c>
      <c r="K18" s="10"/>
      <c r="L18" s="16"/>
    </row>
    <row r="19" spans="2:12" s="1" customFormat="1" ht="11.4" x14ac:dyDescent="0.2">
      <c r="B19" s="14"/>
      <c r="C19" s="5">
        <v>8</v>
      </c>
      <c r="D19" s="5" t="s">
        <v>288</v>
      </c>
      <c r="E19" s="6" t="s">
        <v>2483</v>
      </c>
      <c r="F19" s="7" t="s">
        <v>2484</v>
      </c>
      <c r="G19" s="8" t="s">
        <v>314</v>
      </c>
      <c r="H19" s="9">
        <v>360</v>
      </c>
      <c r="I19" s="29"/>
      <c r="J19" s="30">
        <f t="shared" si="1"/>
        <v>0</v>
      </c>
      <c r="K19" s="10"/>
      <c r="L19" s="16"/>
    </row>
    <row r="20" spans="2:12" s="1" customFormat="1" ht="11.4" x14ac:dyDescent="0.2">
      <c r="B20" s="14"/>
      <c r="C20" s="5">
        <v>9</v>
      </c>
      <c r="D20" s="5" t="s">
        <v>288</v>
      </c>
      <c r="E20" s="6" t="s">
        <v>2485</v>
      </c>
      <c r="F20" s="7" t="s">
        <v>2486</v>
      </c>
      <c r="G20" s="8" t="s">
        <v>395</v>
      </c>
      <c r="H20" s="9">
        <v>10</v>
      </c>
      <c r="I20" s="29"/>
      <c r="J20" s="30">
        <f t="shared" si="1"/>
        <v>0</v>
      </c>
      <c r="K20" s="10"/>
      <c r="L20" s="16"/>
    </row>
    <row r="21" spans="2:12" s="1" customFormat="1" ht="11.4" x14ac:dyDescent="0.2">
      <c r="B21" s="14"/>
      <c r="C21" s="5">
        <v>10</v>
      </c>
      <c r="D21" s="5" t="s">
        <v>288</v>
      </c>
      <c r="E21" s="6" t="s">
        <v>2487</v>
      </c>
      <c r="F21" s="7" t="s">
        <v>2488</v>
      </c>
      <c r="G21" s="8" t="s">
        <v>395</v>
      </c>
      <c r="H21" s="9">
        <v>148.6</v>
      </c>
      <c r="I21" s="29"/>
      <c r="J21" s="30">
        <f t="shared" si="1"/>
        <v>0</v>
      </c>
      <c r="K21" s="10"/>
      <c r="L21" s="16"/>
    </row>
    <row r="22" spans="2:12" s="1" customFormat="1" ht="11.4" x14ac:dyDescent="0.2">
      <c r="B22" s="14"/>
      <c r="C22" s="5">
        <v>11</v>
      </c>
      <c r="D22" s="5" t="s">
        <v>288</v>
      </c>
      <c r="E22" s="6" t="s">
        <v>2489</v>
      </c>
      <c r="F22" s="7" t="s">
        <v>2490</v>
      </c>
      <c r="G22" s="8" t="s">
        <v>435</v>
      </c>
      <c r="H22" s="9">
        <v>7.43</v>
      </c>
      <c r="I22" s="29"/>
      <c r="J22" s="30">
        <f t="shared" si="1"/>
        <v>0</v>
      </c>
      <c r="K22" s="10"/>
      <c r="L22" s="16"/>
    </row>
    <row r="23" spans="2:12" s="1" customFormat="1" ht="11.4" x14ac:dyDescent="0.2">
      <c r="B23" s="14"/>
      <c r="C23" s="5">
        <v>12</v>
      </c>
      <c r="D23" s="5" t="s">
        <v>288</v>
      </c>
      <c r="E23" s="6" t="s">
        <v>1811</v>
      </c>
      <c r="F23" s="7" t="s">
        <v>1812</v>
      </c>
      <c r="G23" s="8" t="s">
        <v>595</v>
      </c>
      <c r="H23" s="9">
        <v>460.46800000000002</v>
      </c>
      <c r="I23" s="29"/>
      <c r="J23" s="30">
        <f t="shared" si="1"/>
        <v>0</v>
      </c>
      <c r="K23" s="10"/>
      <c r="L23" s="16"/>
    </row>
    <row r="24" spans="2:12" s="1" customFormat="1" ht="11.4" x14ac:dyDescent="0.2">
      <c r="B24" s="14"/>
      <c r="C24" s="5">
        <v>13</v>
      </c>
      <c r="D24" s="5" t="s">
        <v>288</v>
      </c>
      <c r="E24" s="6" t="s">
        <v>1813</v>
      </c>
      <c r="F24" s="7" t="s">
        <v>1814</v>
      </c>
      <c r="G24" s="8" t="s">
        <v>595</v>
      </c>
      <c r="H24" s="9">
        <v>460.46800000000002</v>
      </c>
      <c r="I24" s="29"/>
      <c r="J24" s="30">
        <f t="shared" si="1"/>
        <v>0</v>
      </c>
      <c r="K24" s="10"/>
      <c r="L24" s="16"/>
    </row>
    <row r="25" spans="2:12" s="1" customFormat="1" ht="11.4" x14ac:dyDescent="0.2">
      <c r="B25" s="14"/>
      <c r="C25" s="5">
        <v>14</v>
      </c>
      <c r="D25" s="5" t="s">
        <v>288</v>
      </c>
      <c r="E25" s="6" t="s">
        <v>2491</v>
      </c>
      <c r="F25" s="7" t="s">
        <v>2492</v>
      </c>
      <c r="G25" s="8" t="s">
        <v>395</v>
      </c>
      <c r="H25" s="9">
        <v>39</v>
      </c>
      <c r="I25" s="29"/>
      <c r="J25" s="30">
        <f t="shared" si="1"/>
        <v>0</v>
      </c>
      <c r="K25" s="10"/>
      <c r="L25" s="16"/>
    </row>
    <row r="26" spans="2:12" s="1" customFormat="1" ht="11.4" x14ac:dyDescent="0.2">
      <c r="B26" s="14"/>
      <c r="C26" s="5">
        <v>15</v>
      </c>
      <c r="D26" s="5" t="s">
        <v>288</v>
      </c>
      <c r="E26" s="6" t="s">
        <v>2493</v>
      </c>
      <c r="F26" s="7" t="s">
        <v>2494</v>
      </c>
      <c r="G26" s="8" t="s">
        <v>435</v>
      </c>
      <c r="H26" s="9">
        <v>1.95</v>
      </c>
      <c r="I26" s="29"/>
      <c r="J26" s="30">
        <f t="shared" si="1"/>
        <v>0</v>
      </c>
      <c r="K26" s="10"/>
      <c r="L26" s="16"/>
    </row>
    <row r="27" spans="2:12" s="1" customFormat="1" ht="11.4" x14ac:dyDescent="0.2">
      <c r="B27" s="14"/>
      <c r="C27" s="5">
        <v>16</v>
      </c>
      <c r="D27" s="5" t="s">
        <v>288</v>
      </c>
      <c r="E27" s="6" t="s">
        <v>2495</v>
      </c>
      <c r="F27" s="7" t="s">
        <v>2496</v>
      </c>
      <c r="G27" s="8" t="s">
        <v>595</v>
      </c>
      <c r="H27" s="9">
        <v>170.5</v>
      </c>
      <c r="I27" s="29"/>
      <c r="J27" s="30">
        <f t="shared" si="1"/>
        <v>0</v>
      </c>
      <c r="K27" s="10"/>
      <c r="L27" s="16"/>
    </row>
    <row r="28" spans="2:12" s="1" customFormat="1" ht="11.4" x14ac:dyDescent="0.2">
      <c r="B28" s="14"/>
      <c r="C28" s="5">
        <v>17</v>
      </c>
      <c r="D28" s="5" t="s">
        <v>288</v>
      </c>
      <c r="E28" s="6" t="s">
        <v>2497</v>
      </c>
      <c r="F28" s="7" t="s">
        <v>2498</v>
      </c>
      <c r="G28" s="8" t="s">
        <v>595</v>
      </c>
      <c r="H28" s="9">
        <v>170.5</v>
      </c>
      <c r="I28" s="29"/>
      <c r="J28" s="30">
        <f t="shared" si="1"/>
        <v>0</v>
      </c>
      <c r="K28" s="10"/>
      <c r="L28" s="16"/>
    </row>
    <row r="29" spans="2:12" s="20" customFormat="1" ht="25.95" customHeight="1" x14ac:dyDescent="0.25">
      <c r="B29" s="19"/>
      <c r="D29" s="21" t="s">
        <v>283</v>
      </c>
      <c r="E29" s="22" t="s">
        <v>443</v>
      </c>
      <c r="F29" s="22" t="s">
        <v>562</v>
      </c>
      <c r="I29" s="45"/>
      <c r="J29" s="23"/>
      <c r="K29" s="45"/>
      <c r="L29" s="36"/>
    </row>
    <row r="30" spans="2:12" s="1" customFormat="1" ht="11.4" x14ac:dyDescent="0.2">
      <c r="B30" s="14"/>
      <c r="C30" s="5">
        <v>18</v>
      </c>
      <c r="D30" s="5" t="s">
        <v>288</v>
      </c>
      <c r="E30" s="6" t="s">
        <v>2499</v>
      </c>
      <c r="F30" s="7" t="s">
        <v>2500</v>
      </c>
      <c r="G30" s="8" t="s">
        <v>291</v>
      </c>
      <c r="H30" s="9">
        <v>170</v>
      </c>
      <c r="I30" s="29"/>
      <c r="J30" s="30">
        <f t="shared" si="1"/>
        <v>0</v>
      </c>
      <c r="K30" s="10"/>
      <c r="L30" s="16"/>
    </row>
    <row r="31" spans="2:12" s="1" customFormat="1" ht="11.4" x14ac:dyDescent="0.2">
      <c r="B31" s="14"/>
      <c r="C31" s="5">
        <v>19</v>
      </c>
      <c r="D31" s="5" t="s">
        <v>288</v>
      </c>
      <c r="E31" s="6" t="s">
        <v>2501</v>
      </c>
      <c r="F31" s="7" t="s">
        <v>2502</v>
      </c>
      <c r="G31" s="8" t="s">
        <v>395</v>
      </c>
      <c r="H31" s="9">
        <v>36.1</v>
      </c>
      <c r="I31" s="29"/>
      <c r="J31" s="30">
        <f t="shared" si="1"/>
        <v>0</v>
      </c>
      <c r="K31" s="10"/>
      <c r="L31" s="16"/>
    </row>
    <row r="32" spans="2:12" s="1" customFormat="1" ht="11.4" x14ac:dyDescent="0.2">
      <c r="B32" s="14"/>
      <c r="C32" s="5">
        <v>20</v>
      </c>
      <c r="D32" s="5" t="s">
        <v>288</v>
      </c>
      <c r="E32" s="6" t="s">
        <v>2503</v>
      </c>
      <c r="F32" s="7" t="s">
        <v>2504</v>
      </c>
      <c r="G32" s="8" t="s">
        <v>595</v>
      </c>
      <c r="H32" s="9">
        <v>157</v>
      </c>
      <c r="I32" s="29"/>
      <c r="J32" s="30">
        <f t="shared" si="1"/>
        <v>0</v>
      </c>
      <c r="K32" s="10"/>
      <c r="L32" s="16"/>
    </row>
    <row r="33" spans="2:12" s="1" customFormat="1" ht="11.4" x14ac:dyDescent="0.2">
      <c r="B33" s="14"/>
      <c r="C33" s="5">
        <v>21</v>
      </c>
      <c r="D33" s="5" t="s">
        <v>288</v>
      </c>
      <c r="E33" s="6" t="s">
        <v>2505</v>
      </c>
      <c r="F33" s="7" t="s">
        <v>2506</v>
      </c>
      <c r="G33" s="8" t="s">
        <v>595</v>
      </c>
      <c r="H33" s="9">
        <v>157</v>
      </c>
      <c r="I33" s="29"/>
      <c r="J33" s="30">
        <f t="shared" si="1"/>
        <v>0</v>
      </c>
      <c r="K33" s="10"/>
      <c r="L33" s="16"/>
    </row>
    <row r="34" spans="2:12" s="1" customFormat="1" ht="11.4" x14ac:dyDescent="0.2">
      <c r="B34" s="14"/>
      <c r="C34" s="5">
        <v>22</v>
      </c>
      <c r="D34" s="5" t="s">
        <v>288</v>
      </c>
      <c r="E34" s="6" t="s">
        <v>2507</v>
      </c>
      <c r="F34" s="7" t="s">
        <v>2508</v>
      </c>
      <c r="G34" s="8" t="s">
        <v>435</v>
      </c>
      <c r="H34" s="9">
        <v>1.8049999999999999</v>
      </c>
      <c r="I34" s="29"/>
      <c r="J34" s="30">
        <f t="shared" si="1"/>
        <v>0</v>
      </c>
      <c r="K34" s="10"/>
      <c r="L34" s="16"/>
    </row>
    <row r="35" spans="2:12" s="1" customFormat="1" ht="22.8" x14ac:dyDescent="0.2">
      <c r="B35" s="14"/>
      <c r="C35" s="5">
        <v>23</v>
      </c>
      <c r="D35" s="5" t="s">
        <v>288</v>
      </c>
      <c r="E35" s="6" t="s">
        <v>1486</v>
      </c>
      <c r="F35" s="7" t="s">
        <v>1487</v>
      </c>
      <c r="G35" s="8" t="s">
        <v>395</v>
      </c>
      <c r="H35" s="9">
        <v>33.5</v>
      </c>
      <c r="I35" s="29"/>
      <c r="J35" s="30">
        <f t="shared" si="1"/>
        <v>0</v>
      </c>
      <c r="K35" s="10"/>
      <c r="L35" s="16"/>
    </row>
    <row r="36" spans="2:12" s="1" customFormat="1" ht="22.8" x14ac:dyDescent="0.2">
      <c r="B36" s="14"/>
      <c r="C36" s="5">
        <v>24</v>
      </c>
      <c r="D36" s="39" t="s">
        <v>284</v>
      </c>
      <c r="E36" s="40" t="s">
        <v>1489</v>
      </c>
      <c r="F36" s="41" t="s">
        <v>1490</v>
      </c>
      <c r="G36" s="42" t="s">
        <v>395</v>
      </c>
      <c r="H36" s="43">
        <v>33.5</v>
      </c>
      <c r="I36" s="29"/>
      <c r="J36" s="30">
        <f t="shared" si="1"/>
        <v>0</v>
      </c>
      <c r="K36" s="10"/>
      <c r="L36" s="16"/>
    </row>
    <row r="37" spans="2:12" s="1" customFormat="1" ht="11.4" x14ac:dyDescent="0.2">
      <c r="B37" s="14"/>
      <c r="C37" s="5">
        <v>25</v>
      </c>
      <c r="D37" s="5" t="s">
        <v>288</v>
      </c>
      <c r="E37" s="6" t="s">
        <v>2509</v>
      </c>
      <c r="F37" s="7" t="s">
        <v>2510</v>
      </c>
      <c r="G37" s="8" t="s">
        <v>395</v>
      </c>
      <c r="H37" s="9">
        <v>320</v>
      </c>
      <c r="I37" s="29"/>
      <c r="J37" s="30">
        <f t="shared" si="1"/>
        <v>0</v>
      </c>
      <c r="K37" s="10"/>
      <c r="L37" s="16"/>
    </row>
    <row r="38" spans="2:12" s="1" customFormat="1" ht="22.8" x14ac:dyDescent="0.2">
      <c r="B38" s="14"/>
      <c r="C38" s="5">
        <v>26</v>
      </c>
      <c r="D38" s="39" t="s">
        <v>284</v>
      </c>
      <c r="E38" s="40" t="s">
        <v>2511</v>
      </c>
      <c r="F38" s="41" t="s">
        <v>2512</v>
      </c>
      <c r="G38" s="42" t="s">
        <v>395</v>
      </c>
      <c r="H38" s="43">
        <v>326.39999999999998</v>
      </c>
      <c r="I38" s="29"/>
      <c r="J38" s="30">
        <f t="shared" si="1"/>
        <v>0</v>
      </c>
      <c r="K38" s="10"/>
      <c r="L38" s="16"/>
    </row>
    <row r="39" spans="2:12" s="20" customFormat="1" ht="25.95" customHeight="1" x14ac:dyDescent="0.25">
      <c r="B39" s="19"/>
      <c r="D39" s="21" t="s">
        <v>283</v>
      </c>
      <c r="E39" s="22" t="s">
        <v>498</v>
      </c>
      <c r="F39" s="22" t="s">
        <v>1522</v>
      </c>
      <c r="I39" s="45"/>
      <c r="J39" s="23"/>
      <c r="K39" s="45"/>
      <c r="L39" s="36"/>
    </row>
    <row r="40" spans="2:12" s="1" customFormat="1" ht="11.4" x14ac:dyDescent="0.2">
      <c r="B40" s="14"/>
      <c r="C40" s="5">
        <v>27</v>
      </c>
      <c r="D40" s="5" t="s">
        <v>288</v>
      </c>
      <c r="E40" s="6" t="s">
        <v>2513</v>
      </c>
      <c r="F40" s="7" t="s">
        <v>2514</v>
      </c>
      <c r="G40" s="8" t="s">
        <v>314</v>
      </c>
      <c r="H40" s="9">
        <v>2</v>
      </c>
      <c r="I40" s="29"/>
      <c r="J40" s="30">
        <f t="shared" si="1"/>
        <v>0</v>
      </c>
      <c r="K40" s="10"/>
      <c r="L40" s="16"/>
    </row>
    <row r="41" spans="2:12" s="20" customFormat="1" ht="25.95" customHeight="1" x14ac:dyDescent="0.25">
      <c r="B41" s="19"/>
      <c r="D41" s="21" t="s">
        <v>283</v>
      </c>
      <c r="E41" s="22" t="s">
        <v>441</v>
      </c>
      <c r="F41" s="22" t="s">
        <v>442</v>
      </c>
      <c r="I41" s="45"/>
      <c r="J41" s="23"/>
      <c r="K41" s="45"/>
      <c r="L41" s="36"/>
    </row>
    <row r="42" spans="2:12" s="1" customFormat="1" ht="11.4" x14ac:dyDescent="0.2">
      <c r="B42" s="14"/>
      <c r="C42" s="5">
        <v>28</v>
      </c>
      <c r="D42" s="5" t="s">
        <v>288</v>
      </c>
      <c r="E42" s="6" t="s">
        <v>2515</v>
      </c>
      <c r="F42" s="7" t="s">
        <v>2516</v>
      </c>
      <c r="G42" s="8" t="s">
        <v>291</v>
      </c>
      <c r="H42" s="9">
        <v>122</v>
      </c>
      <c r="I42" s="29"/>
      <c r="J42" s="30">
        <f t="shared" si="1"/>
        <v>0</v>
      </c>
      <c r="K42" s="10"/>
      <c r="L42" s="16"/>
    </row>
    <row r="43" spans="2:12" s="1" customFormat="1" ht="22.8" x14ac:dyDescent="0.2">
      <c r="B43" s="14"/>
      <c r="C43" s="39">
        <v>29</v>
      </c>
      <c r="D43" s="39" t="s">
        <v>284</v>
      </c>
      <c r="E43" s="40" t="s">
        <v>1537</v>
      </c>
      <c r="F43" s="41" t="s">
        <v>2517</v>
      </c>
      <c r="G43" s="42" t="s">
        <v>314</v>
      </c>
      <c r="H43" s="43">
        <v>407</v>
      </c>
      <c r="I43" s="29"/>
      <c r="J43" s="30">
        <f t="shared" si="1"/>
        <v>0</v>
      </c>
      <c r="K43" s="10"/>
      <c r="L43" s="16"/>
    </row>
    <row r="44" spans="2:12" s="1" customFormat="1" ht="11.4" x14ac:dyDescent="0.2">
      <c r="B44" s="14"/>
      <c r="C44" s="5" t="s">
        <v>629</v>
      </c>
      <c r="D44" s="5" t="s">
        <v>288</v>
      </c>
      <c r="E44" s="6" t="s">
        <v>5422</v>
      </c>
      <c r="F44" s="7" t="s">
        <v>5423</v>
      </c>
      <c r="G44" s="8" t="s">
        <v>822</v>
      </c>
      <c r="H44" s="9">
        <v>1</v>
      </c>
      <c r="I44" s="29"/>
      <c r="J44" s="30">
        <f>ROUND(I44*H44,2)</f>
        <v>0</v>
      </c>
      <c r="K44" s="10"/>
      <c r="L44" s="16"/>
    </row>
    <row r="45" spans="2:12" s="1" customFormat="1" ht="11.4" x14ac:dyDescent="0.2">
      <c r="B45" s="14"/>
      <c r="C45" s="5" t="s">
        <v>633</v>
      </c>
      <c r="D45" s="5" t="s">
        <v>288</v>
      </c>
      <c r="E45" s="6" t="s">
        <v>5424</v>
      </c>
      <c r="F45" s="7" t="s">
        <v>5425</v>
      </c>
      <c r="G45" s="8" t="s">
        <v>822</v>
      </c>
      <c r="H45" s="9">
        <v>1</v>
      </c>
      <c r="I45" s="29"/>
      <c r="J45" s="30">
        <f>ROUND(I45*H45,2)</f>
        <v>0</v>
      </c>
      <c r="K45" s="10"/>
      <c r="L45" s="16"/>
    </row>
    <row r="46" spans="2:12" s="1" customFormat="1" ht="11.4" x14ac:dyDescent="0.2">
      <c r="B46" s="14"/>
      <c r="C46" s="5" t="s">
        <v>636</v>
      </c>
      <c r="D46" s="5" t="s">
        <v>288</v>
      </c>
      <c r="E46" s="6" t="s">
        <v>5426</v>
      </c>
      <c r="F46" s="7" t="s">
        <v>5427</v>
      </c>
      <c r="G46" s="8" t="s">
        <v>822</v>
      </c>
      <c r="H46" s="9">
        <v>1</v>
      </c>
      <c r="I46" s="29"/>
      <c r="J46" s="30">
        <f>ROUND(I46*H46,2)</f>
        <v>0</v>
      </c>
      <c r="K46" s="10"/>
      <c r="L46" s="16"/>
    </row>
    <row r="47" spans="2:12" s="1" customFormat="1" ht="11.4" x14ac:dyDescent="0.2">
      <c r="B47" s="14"/>
      <c r="C47" s="5" t="s">
        <v>639</v>
      </c>
      <c r="D47" s="5" t="s">
        <v>288</v>
      </c>
      <c r="E47" s="6" t="s">
        <v>5428</v>
      </c>
      <c r="F47" s="7" t="s">
        <v>5429</v>
      </c>
      <c r="G47" s="8" t="s">
        <v>822</v>
      </c>
      <c r="H47" s="9">
        <v>1</v>
      </c>
      <c r="I47" s="29"/>
      <c r="J47" s="30">
        <f>ROUND(I47*H47,2)</f>
        <v>0</v>
      </c>
      <c r="K47" s="10"/>
      <c r="L47" s="16"/>
    </row>
    <row r="48" spans="2:12" s="20" customFormat="1" ht="25.95" customHeight="1" x14ac:dyDescent="0.25">
      <c r="B48" s="19"/>
      <c r="D48" s="21" t="s">
        <v>283</v>
      </c>
      <c r="E48" s="22" t="s">
        <v>1559</v>
      </c>
      <c r="F48" s="22" t="s">
        <v>1560</v>
      </c>
      <c r="I48" s="45"/>
      <c r="J48" s="23"/>
      <c r="K48" s="45"/>
      <c r="L48" s="36"/>
    </row>
    <row r="49" spans="2:12" s="1" customFormat="1" ht="11.4" x14ac:dyDescent="0.2">
      <c r="B49" s="14"/>
      <c r="C49" s="5">
        <v>34</v>
      </c>
      <c r="D49" s="5" t="s">
        <v>288</v>
      </c>
      <c r="E49" s="6" t="s">
        <v>1562</v>
      </c>
      <c r="F49" s="7" t="s">
        <v>1563</v>
      </c>
      <c r="G49" s="8" t="s">
        <v>435</v>
      </c>
      <c r="H49" s="9">
        <v>1967.556</v>
      </c>
      <c r="I49" s="29"/>
      <c r="J49" s="30">
        <f>ROUND(I49*H49,2)</f>
        <v>0</v>
      </c>
      <c r="K49" s="10"/>
      <c r="L49" s="16"/>
    </row>
    <row r="50" spans="2:12" s="20" customFormat="1" ht="25.95" customHeight="1" x14ac:dyDescent="0.25">
      <c r="B50" s="19"/>
      <c r="D50" s="21" t="s">
        <v>283</v>
      </c>
      <c r="E50" s="22" t="s">
        <v>1350</v>
      </c>
      <c r="F50" s="22" t="s">
        <v>1351</v>
      </c>
      <c r="I50" s="45"/>
      <c r="J50" s="23"/>
      <c r="K50" s="45"/>
      <c r="L50" s="36"/>
    </row>
    <row r="51" spans="2:12" s="20" customFormat="1" ht="25.95" customHeight="1" x14ac:dyDescent="0.25">
      <c r="B51" s="19"/>
      <c r="D51" s="21" t="s">
        <v>283</v>
      </c>
      <c r="E51" s="22" t="s">
        <v>1360</v>
      </c>
      <c r="F51" s="22" t="s">
        <v>1361</v>
      </c>
      <c r="I51" s="45"/>
      <c r="J51" s="23"/>
      <c r="K51" s="45"/>
      <c r="L51" s="36"/>
    </row>
    <row r="52" spans="2:12" s="1" customFormat="1" ht="11.4" x14ac:dyDescent="0.2">
      <c r="B52" s="14"/>
      <c r="C52" s="5">
        <v>35</v>
      </c>
      <c r="D52" s="5" t="s">
        <v>288</v>
      </c>
      <c r="E52" s="6" t="s">
        <v>2518</v>
      </c>
      <c r="F52" s="7" t="s">
        <v>2519</v>
      </c>
      <c r="G52" s="8" t="s">
        <v>291</v>
      </c>
      <c r="H52" s="9">
        <v>157</v>
      </c>
      <c r="I52" s="29"/>
      <c r="J52" s="30">
        <f t="shared" ref="J52" si="2">ROUND(I52*H52,2)</f>
        <v>0</v>
      </c>
      <c r="K52" s="10"/>
      <c r="L52" s="16"/>
    </row>
    <row r="53" spans="2:12" s="1" customFormat="1" ht="22.95" customHeight="1" x14ac:dyDescent="0.3">
      <c r="B53" s="14"/>
      <c r="C53" s="18" t="s">
        <v>269</v>
      </c>
      <c r="J53" s="31">
        <f>SUM(J12:J52)</f>
        <v>0</v>
      </c>
      <c r="L53" s="16"/>
    </row>
    <row r="54" spans="2:12" s="1" customFormat="1" ht="6.9" customHeight="1" x14ac:dyDescent="0.2">
      <c r="B54" s="26"/>
      <c r="C54" s="27"/>
      <c r="D54" s="27"/>
      <c r="E54" s="27"/>
      <c r="F54" s="27"/>
      <c r="G54" s="27"/>
      <c r="H54" s="27"/>
      <c r="I54" s="27"/>
      <c r="J54" s="27"/>
      <c r="K54" s="27"/>
      <c r="L54" s="28"/>
    </row>
    <row r="56" spans="2:12" x14ac:dyDescent="0.2">
      <c r="J56" s="37"/>
    </row>
    <row r="57" spans="2:12" x14ac:dyDescent="0.2">
      <c r="H57" s="38"/>
    </row>
  </sheetData>
  <sheetProtection algorithmName="SHA-512" hashValue="TAlZMRIKidSRy8z+OCy0KR6NT4H1+8XM5O7zN1CqQZdlsLG48k1WuNATJHtcFgx4weKMKPFSG+Tg6Sf0RsOthw==" saltValue="0Y+BItPuJdR97a5oRvdrY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53" xr:uid="{39C5BE0C-4083-4367-A000-06F794EB1BA5}">
      <formula1>ROUND(I11,2)</formula1>
    </dataValidation>
  </dataValidations>
  <hyperlinks>
    <hyperlink ref="O4" location="'Rek. obj.'!A1" display="*späť na Rek. obj." xr:uid="{26CB30C8-DB46-4C77-AD00-C02876301BFE}"/>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9123EC-02EF-4CAE-904F-BCA4850E3A5D}">
  <sheetPr codeName="Hárok62">
    <tabColor theme="3" tint="0.39997558519241921"/>
    <pageSetUpPr fitToPage="1"/>
  </sheetPr>
  <dimension ref="B1:O91"/>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2520</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1385</v>
      </c>
      <c r="J11" s="23"/>
      <c r="L11" s="36"/>
    </row>
    <row r="12" spans="2:15" s="1" customFormat="1" ht="11.4" x14ac:dyDescent="0.2">
      <c r="B12" s="14"/>
      <c r="C12" s="5" t="s">
        <v>419</v>
      </c>
      <c r="D12" s="5" t="s">
        <v>288</v>
      </c>
      <c r="E12" s="6" t="s">
        <v>2521</v>
      </c>
      <c r="F12" s="7" t="s">
        <v>2522</v>
      </c>
      <c r="G12" s="8" t="s">
        <v>395</v>
      </c>
      <c r="H12" s="9">
        <v>750</v>
      </c>
      <c r="I12" s="29"/>
      <c r="J12" s="30">
        <f t="shared" ref="J12:J86" si="0">ROUND(I12*H12,2)</f>
        <v>0</v>
      </c>
      <c r="K12" s="10"/>
      <c r="L12" s="16"/>
    </row>
    <row r="13" spans="2:15" s="1" customFormat="1" ht="22.8" x14ac:dyDescent="0.2">
      <c r="B13" s="14"/>
      <c r="C13" s="5" t="s">
        <v>422</v>
      </c>
      <c r="D13" s="5" t="s">
        <v>288</v>
      </c>
      <c r="E13" s="6" t="s">
        <v>1627</v>
      </c>
      <c r="F13" s="7" t="s">
        <v>1628</v>
      </c>
      <c r="G13" s="8" t="s">
        <v>395</v>
      </c>
      <c r="H13" s="9">
        <v>750</v>
      </c>
      <c r="I13" s="29"/>
      <c r="J13" s="30">
        <f t="shared" si="0"/>
        <v>0</v>
      </c>
      <c r="K13" s="10"/>
      <c r="L13" s="16"/>
    </row>
    <row r="14" spans="2:15" s="1" customFormat="1" ht="11.4" x14ac:dyDescent="0.2">
      <c r="B14" s="14"/>
      <c r="C14" s="5" t="s">
        <v>443</v>
      </c>
      <c r="D14" s="5" t="s">
        <v>288</v>
      </c>
      <c r="E14" s="6" t="s">
        <v>1325</v>
      </c>
      <c r="F14" s="7" t="s">
        <v>1326</v>
      </c>
      <c r="G14" s="8" t="s">
        <v>395</v>
      </c>
      <c r="H14" s="9">
        <v>750</v>
      </c>
      <c r="I14" s="29"/>
      <c r="J14" s="30">
        <f t="shared" si="0"/>
        <v>0</v>
      </c>
      <c r="K14" s="10"/>
      <c r="L14" s="16"/>
    </row>
    <row r="15" spans="2:15" s="1" customFormat="1" ht="19.2" x14ac:dyDescent="0.2">
      <c r="B15" s="14"/>
      <c r="D15" s="24" t="s">
        <v>752</v>
      </c>
      <c r="F15" s="25" t="s">
        <v>2523</v>
      </c>
      <c r="I15" s="46"/>
      <c r="K15" s="46"/>
      <c r="L15" s="16"/>
    </row>
    <row r="16" spans="2:15" s="1" customFormat="1" ht="11.4" x14ac:dyDescent="0.2">
      <c r="B16" s="14"/>
      <c r="C16" s="5" t="s">
        <v>459</v>
      </c>
      <c r="D16" s="5" t="s">
        <v>288</v>
      </c>
      <c r="E16" s="6" t="s">
        <v>1412</v>
      </c>
      <c r="F16" s="7" t="s">
        <v>1413</v>
      </c>
      <c r="G16" s="8" t="s">
        <v>395</v>
      </c>
      <c r="H16" s="9">
        <v>1044</v>
      </c>
      <c r="I16" s="29"/>
      <c r="J16" s="30">
        <f t="shared" si="0"/>
        <v>0</v>
      </c>
      <c r="K16" s="10"/>
      <c r="L16" s="16"/>
    </row>
    <row r="17" spans="2:12" s="1" customFormat="1" ht="22.8" x14ac:dyDescent="0.2">
      <c r="B17" s="14"/>
      <c r="C17" s="5" t="s">
        <v>489</v>
      </c>
      <c r="D17" s="5" t="s">
        <v>288</v>
      </c>
      <c r="E17" s="6" t="s">
        <v>1701</v>
      </c>
      <c r="F17" s="7" t="s">
        <v>1702</v>
      </c>
      <c r="G17" s="8" t="s">
        <v>395</v>
      </c>
      <c r="H17" s="9">
        <v>1044</v>
      </c>
      <c r="I17" s="29"/>
      <c r="J17" s="30">
        <f t="shared" si="0"/>
        <v>0</v>
      </c>
      <c r="K17" s="10"/>
      <c r="L17" s="16"/>
    </row>
    <row r="18" spans="2:12" s="1" customFormat="1" ht="11.4" x14ac:dyDescent="0.2">
      <c r="B18" s="14"/>
      <c r="C18" s="5" t="s">
        <v>492</v>
      </c>
      <c r="D18" s="5" t="s">
        <v>288</v>
      </c>
      <c r="E18" s="6" t="s">
        <v>2524</v>
      </c>
      <c r="F18" s="7" t="s">
        <v>2525</v>
      </c>
      <c r="G18" s="8" t="s">
        <v>595</v>
      </c>
      <c r="H18" s="9">
        <v>6960</v>
      </c>
      <c r="I18" s="29"/>
      <c r="J18" s="30">
        <f t="shared" si="0"/>
        <v>0</v>
      </c>
      <c r="K18" s="10"/>
      <c r="L18" s="16"/>
    </row>
    <row r="19" spans="2:12" s="1" customFormat="1" ht="11.4" x14ac:dyDescent="0.2">
      <c r="B19" s="14"/>
      <c r="C19" s="5" t="s">
        <v>495</v>
      </c>
      <c r="D19" s="5" t="s">
        <v>288</v>
      </c>
      <c r="E19" s="6" t="s">
        <v>1461</v>
      </c>
      <c r="F19" s="7" t="s">
        <v>1462</v>
      </c>
      <c r="G19" s="8" t="s">
        <v>595</v>
      </c>
      <c r="H19" s="9">
        <v>6960</v>
      </c>
      <c r="I19" s="29"/>
      <c r="J19" s="30">
        <f t="shared" si="0"/>
        <v>0</v>
      </c>
      <c r="K19" s="10"/>
      <c r="L19" s="16"/>
    </row>
    <row r="20" spans="2:12" s="1" customFormat="1" ht="22.8" x14ac:dyDescent="0.2">
      <c r="B20" s="14"/>
      <c r="C20" s="39" t="s">
        <v>498</v>
      </c>
      <c r="D20" s="39" t="s">
        <v>284</v>
      </c>
      <c r="E20" s="40" t="s">
        <v>1463</v>
      </c>
      <c r="F20" s="41" t="s">
        <v>1464</v>
      </c>
      <c r="G20" s="42" t="s">
        <v>336</v>
      </c>
      <c r="H20" s="43">
        <v>215.06399999999999</v>
      </c>
      <c r="I20" s="29"/>
      <c r="J20" s="30">
        <f t="shared" si="0"/>
        <v>0</v>
      </c>
      <c r="K20" s="10"/>
      <c r="L20" s="16"/>
    </row>
    <row r="21" spans="2:12" s="20" customFormat="1" ht="25.95" customHeight="1" x14ac:dyDescent="0.25">
      <c r="B21" s="19"/>
      <c r="D21" s="21" t="s">
        <v>283</v>
      </c>
      <c r="E21" s="22" t="s">
        <v>422</v>
      </c>
      <c r="F21" s="22" t="s">
        <v>1467</v>
      </c>
      <c r="I21" s="45"/>
      <c r="J21" s="23"/>
      <c r="K21" s="45"/>
      <c r="L21" s="36"/>
    </row>
    <row r="22" spans="2:12" s="1" customFormat="1" ht="11.4" x14ac:dyDescent="0.2">
      <c r="B22" s="14"/>
      <c r="C22" s="5" t="s">
        <v>441</v>
      </c>
      <c r="D22" s="5" t="s">
        <v>288</v>
      </c>
      <c r="E22" s="6" t="s">
        <v>2526</v>
      </c>
      <c r="F22" s="7" t="s">
        <v>2527</v>
      </c>
      <c r="G22" s="8" t="s">
        <v>291</v>
      </c>
      <c r="H22" s="9">
        <v>436</v>
      </c>
      <c r="I22" s="29"/>
      <c r="J22" s="30">
        <f t="shared" si="0"/>
        <v>0</v>
      </c>
      <c r="K22" s="10"/>
      <c r="L22" s="16"/>
    </row>
    <row r="23" spans="2:12" s="1" customFormat="1" ht="22.8" x14ac:dyDescent="0.2">
      <c r="B23" s="14"/>
      <c r="C23" s="39" t="s">
        <v>503</v>
      </c>
      <c r="D23" s="39" t="s">
        <v>284</v>
      </c>
      <c r="E23" s="40" t="s">
        <v>2528</v>
      </c>
      <c r="F23" s="41" t="s">
        <v>2529</v>
      </c>
      <c r="G23" s="42" t="s">
        <v>291</v>
      </c>
      <c r="H23" s="43">
        <v>436</v>
      </c>
      <c r="I23" s="29"/>
      <c r="J23" s="30">
        <f t="shared" si="0"/>
        <v>0</v>
      </c>
      <c r="K23" s="10"/>
      <c r="L23" s="16"/>
    </row>
    <row r="24" spans="2:12" s="1" customFormat="1" ht="11.4" x14ac:dyDescent="0.2">
      <c r="B24" s="14"/>
      <c r="C24" s="5" t="s">
        <v>506</v>
      </c>
      <c r="D24" s="5" t="s">
        <v>288</v>
      </c>
      <c r="E24" s="6" t="s">
        <v>2530</v>
      </c>
      <c r="F24" s="7" t="s">
        <v>2531</v>
      </c>
      <c r="G24" s="8" t="s">
        <v>291</v>
      </c>
      <c r="H24" s="9">
        <v>2007</v>
      </c>
      <c r="I24" s="29"/>
      <c r="J24" s="30">
        <f t="shared" si="0"/>
        <v>0</v>
      </c>
      <c r="K24" s="10"/>
      <c r="L24" s="16"/>
    </row>
    <row r="25" spans="2:12" s="1" customFormat="1" ht="22.8" x14ac:dyDescent="0.2">
      <c r="B25" s="14"/>
      <c r="C25" s="39" t="s">
        <v>509</v>
      </c>
      <c r="D25" s="39" t="s">
        <v>284</v>
      </c>
      <c r="E25" s="40" t="s">
        <v>2532</v>
      </c>
      <c r="F25" s="41" t="s">
        <v>2533</v>
      </c>
      <c r="G25" s="42" t="s">
        <v>291</v>
      </c>
      <c r="H25" s="43">
        <v>2007</v>
      </c>
      <c r="I25" s="29"/>
      <c r="J25" s="30">
        <f t="shared" si="0"/>
        <v>0</v>
      </c>
      <c r="K25" s="10"/>
      <c r="L25" s="16"/>
    </row>
    <row r="26" spans="2:12" s="1" customFormat="1" ht="11.4" x14ac:dyDescent="0.2">
      <c r="B26" s="14"/>
      <c r="C26" s="5" t="s">
        <v>512</v>
      </c>
      <c r="D26" s="5" t="s">
        <v>288</v>
      </c>
      <c r="E26" s="6" t="s">
        <v>1950</v>
      </c>
      <c r="F26" s="7" t="s">
        <v>1951</v>
      </c>
      <c r="G26" s="8" t="s">
        <v>595</v>
      </c>
      <c r="H26" s="9">
        <v>2007</v>
      </c>
      <c r="I26" s="29"/>
      <c r="J26" s="30">
        <f t="shared" si="0"/>
        <v>0</v>
      </c>
      <c r="K26" s="10"/>
      <c r="L26" s="16"/>
    </row>
    <row r="27" spans="2:12" s="1" customFormat="1" ht="22.8" x14ac:dyDescent="0.2">
      <c r="B27" s="14"/>
      <c r="C27" s="39" t="s">
        <v>515</v>
      </c>
      <c r="D27" s="39" t="s">
        <v>284</v>
      </c>
      <c r="E27" s="40" t="s">
        <v>2534</v>
      </c>
      <c r="F27" s="41" t="s">
        <v>2535</v>
      </c>
      <c r="G27" s="42" t="s">
        <v>595</v>
      </c>
      <c r="H27" s="43">
        <v>2047.14</v>
      </c>
      <c r="I27" s="29"/>
      <c r="J27" s="30">
        <f t="shared" si="0"/>
        <v>0</v>
      </c>
      <c r="K27" s="10"/>
      <c r="L27" s="16"/>
    </row>
    <row r="28" spans="2:12" s="1" customFormat="1" ht="11.4" x14ac:dyDescent="0.2">
      <c r="B28" s="14"/>
      <c r="C28" s="5" t="s">
        <v>518</v>
      </c>
      <c r="D28" s="5" t="s">
        <v>288</v>
      </c>
      <c r="E28" s="6" t="s">
        <v>2536</v>
      </c>
      <c r="F28" s="7" t="s">
        <v>2537</v>
      </c>
      <c r="G28" s="8" t="s">
        <v>595</v>
      </c>
      <c r="H28" s="9">
        <v>5200</v>
      </c>
      <c r="I28" s="29"/>
      <c r="J28" s="30">
        <f t="shared" si="0"/>
        <v>0</v>
      </c>
      <c r="K28" s="10"/>
      <c r="L28" s="16"/>
    </row>
    <row r="29" spans="2:12" s="1" customFormat="1" ht="22.8" x14ac:dyDescent="0.2">
      <c r="B29" s="14"/>
      <c r="C29" s="5" t="s">
        <v>521</v>
      </c>
      <c r="D29" s="5" t="s">
        <v>288</v>
      </c>
      <c r="E29" s="6" t="s">
        <v>2538</v>
      </c>
      <c r="F29" s="7" t="s">
        <v>2539</v>
      </c>
      <c r="G29" s="8" t="s">
        <v>595</v>
      </c>
      <c r="H29" s="9">
        <v>10400</v>
      </c>
      <c r="I29" s="29"/>
      <c r="J29" s="30">
        <f t="shared" si="0"/>
        <v>0</v>
      </c>
      <c r="K29" s="10"/>
      <c r="L29" s="16"/>
    </row>
    <row r="30" spans="2:12" s="1" customFormat="1" ht="11.4" x14ac:dyDescent="0.2">
      <c r="B30" s="14"/>
      <c r="C30" s="5" t="s">
        <v>525</v>
      </c>
      <c r="D30" s="5" t="s">
        <v>288</v>
      </c>
      <c r="E30" s="6" t="s">
        <v>2540</v>
      </c>
      <c r="F30" s="7" t="s">
        <v>2541</v>
      </c>
      <c r="G30" s="8" t="s">
        <v>435</v>
      </c>
      <c r="H30" s="9">
        <v>161.86000000000001</v>
      </c>
      <c r="I30" s="29"/>
      <c r="J30" s="30">
        <f t="shared" si="0"/>
        <v>0</v>
      </c>
      <c r="K30" s="10"/>
      <c r="L30" s="16"/>
    </row>
    <row r="31" spans="2:12" s="1" customFormat="1" ht="11.4" x14ac:dyDescent="0.2">
      <c r="B31" s="14"/>
      <c r="C31" s="5" t="s">
        <v>528</v>
      </c>
      <c r="D31" s="5" t="s">
        <v>288</v>
      </c>
      <c r="E31" s="6" t="s">
        <v>2542</v>
      </c>
      <c r="F31" s="7" t="s">
        <v>2543</v>
      </c>
      <c r="G31" s="8" t="s">
        <v>291</v>
      </c>
      <c r="H31" s="9">
        <v>21913</v>
      </c>
      <c r="I31" s="29"/>
      <c r="J31" s="30">
        <f t="shared" si="0"/>
        <v>0</v>
      </c>
      <c r="K31" s="10"/>
      <c r="L31" s="16"/>
    </row>
    <row r="32" spans="2:12" s="1" customFormat="1" ht="22.8" x14ac:dyDescent="0.2">
      <c r="B32" s="14"/>
      <c r="C32" s="5" t="s">
        <v>531</v>
      </c>
      <c r="D32" s="5" t="s">
        <v>288</v>
      </c>
      <c r="E32" s="6" t="s">
        <v>2544</v>
      </c>
      <c r="F32" s="7" t="s">
        <v>2545</v>
      </c>
      <c r="G32" s="8" t="s">
        <v>291</v>
      </c>
      <c r="H32" s="9">
        <v>21913</v>
      </c>
      <c r="I32" s="29"/>
      <c r="J32" s="30">
        <f t="shared" si="0"/>
        <v>0</v>
      </c>
      <c r="K32" s="10"/>
      <c r="L32" s="16"/>
    </row>
    <row r="33" spans="2:12" s="1" customFormat="1" ht="22.8" x14ac:dyDescent="0.2">
      <c r="B33" s="14"/>
      <c r="C33" s="5" t="s">
        <v>534</v>
      </c>
      <c r="D33" s="5" t="s">
        <v>288</v>
      </c>
      <c r="E33" s="6" t="s">
        <v>2546</v>
      </c>
      <c r="F33" s="7" t="s">
        <v>2547</v>
      </c>
      <c r="G33" s="8" t="s">
        <v>291</v>
      </c>
      <c r="H33" s="9">
        <v>19921</v>
      </c>
      <c r="I33" s="29"/>
      <c r="J33" s="30">
        <f t="shared" si="0"/>
        <v>0</v>
      </c>
      <c r="K33" s="10"/>
      <c r="L33" s="16"/>
    </row>
    <row r="34" spans="2:12" s="1" customFormat="1" ht="22.8" x14ac:dyDescent="0.2">
      <c r="B34" s="14"/>
      <c r="C34" s="5" t="s">
        <v>537</v>
      </c>
      <c r="D34" s="5" t="s">
        <v>288</v>
      </c>
      <c r="E34" s="6" t="s">
        <v>2548</v>
      </c>
      <c r="F34" s="7" t="s">
        <v>2549</v>
      </c>
      <c r="G34" s="8" t="s">
        <v>291</v>
      </c>
      <c r="H34" s="9">
        <v>1992</v>
      </c>
      <c r="I34" s="29"/>
      <c r="J34" s="30">
        <f t="shared" si="0"/>
        <v>0</v>
      </c>
      <c r="K34" s="10"/>
      <c r="L34" s="16"/>
    </row>
    <row r="35" spans="2:12" s="1" customFormat="1" ht="11.4" x14ac:dyDescent="0.2">
      <c r="B35" s="14"/>
      <c r="C35" s="5" t="s">
        <v>540</v>
      </c>
      <c r="D35" s="5" t="s">
        <v>288</v>
      </c>
      <c r="E35" s="6" t="s">
        <v>2550</v>
      </c>
      <c r="F35" s="7" t="s">
        <v>2551</v>
      </c>
      <c r="G35" s="8" t="s">
        <v>291</v>
      </c>
      <c r="H35" s="9">
        <v>11623</v>
      </c>
      <c r="I35" s="29"/>
      <c r="J35" s="30">
        <f t="shared" si="0"/>
        <v>0</v>
      </c>
      <c r="K35" s="10"/>
      <c r="L35" s="16"/>
    </row>
    <row r="36" spans="2:12" s="1" customFormat="1" ht="11.4" x14ac:dyDescent="0.2">
      <c r="B36" s="14"/>
      <c r="C36" s="5" t="s">
        <v>545</v>
      </c>
      <c r="D36" s="5" t="s">
        <v>288</v>
      </c>
      <c r="E36" s="6" t="s">
        <v>2552</v>
      </c>
      <c r="F36" s="7" t="s">
        <v>2553</v>
      </c>
      <c r="G36" s="8" t="s">
        <v>291</v>
      </c>
      <c r="H36" s="9">
        <v>8298</v>
      </c>
      <c r="I36" s="29"/>
      <c r="J36" s="30">
        <f t="shared" si="0"/>
        <v>0</v>
      </c>
      <c r="K36" s="10"/>
      <c r="L36" s="16"/>
    </row>
    <row r="37" spans="2:12" s="1" customFormat="1" ht="11.4" x14ac:dyDescent="0.2">
      <c r="B37" s="14"/>
      <c r="C37" s="5" t="s">
        <v>548</v>
      </c>
      <c r="D37" s="5" t="s">
        <v>288</v>
      </c>
      <c r="E37" s="6" t="s">
        <v>2554</v>
      </c>
      <c r="F37" s="7" t="s">
        <v>2555</v>
      </c>
      <c r="G37" s="8" t="s">
        <v>291</v>
      </c>
      <c r="H37" s="9">
        <v>1992</v>
      </c>
      <c r="I37" s="29"/>
      <c r="J37" s="30">
        <f t="shared" si="0"/>
        <v>0</v>
      </c>
      <c r="K37" s="10"/>
      <c r="L37" s="16"/>
    </row>
    <row r="38" spans="2:12" s="1" customFormat="1" ht="11.4" x14ac:dyDescent="0.2">
      <c r="B38" s="14"/>
      <c r="C38" s="5" t="s">
        <v>551</v>
      </c>
      <c r="D38" s="5" t="s">
        <v>288</v>
      </c>
      <c r="E38" s="6" t="s">
        <v>2556</v>
      </c>
      <c r="F38" s="7" t="s">
        <v>2557</v>
      </c>
      <c r="G38" s="8" t="s">
        <v>314</v>
      </c>
      <c r="H38" s="9">
        <v>83</v>
      </c>
      <c r="I38" s="29"/>
      <c r="J38" s="30">
        <f t="shared" si="0"/>
        <v>0</v>
      </c>
      <c r="K38" s="10"/>
      <c r="L38" s="16"/>
    </row>
    <row r="39" spans="2:12" s="1" customFormat="1" ht="22.8" x14ac:dyDescent="0.2">
      <c r="B39" s="14"/>
      <c r="C39" s="5" t="s">
        <v>554</v>
      </c>
      <c r="D39" s="5" t="s">
        <v>288</v>
      </c>
      <c r="E39" s="6" t="s">
        <v>2558</v>
      </c>
      <c r="F39" s="7" t="s">
        <v>2559</v>
      </c>
      <c r="G39" s="8" t="s">
        <v>291</v>
      </c>
      <c r="H39" s="9">
        <v>4720</v>
      </c>
      <c r="I39" s="29"/>
      <c r="J39" s="30">
        <f t="shared" si="0"/>
        <v>0</v>
      </c>
      <c r="K39" s="10"/>
      <c r="L39" s="16"/>
    </row>
    <row r="40" spans="2:12" s="1" customFormat="1" ht="22.8" x14ac:dyDescent="0.2">
      <c r="B40" s="14"/>
      <c r="C40" s="39" t="s">
        <v>557</v>
      </c>
      <c r="D40" s="39" t="s">
        <v>284</v>
      </c>
      <c r="E40" s="40" t="s">
        <v>2560</v>
      </c>
      <c r="F40" s="41" t="s">
        <v>2561</v>
      </c>
      <c r="G40" s="42" t="s">
        <v>291</v>
      </c>
      <c r="H40" s="43">
        <v>4720</v>
      </c>
      <c r="I40" s="29"/>
      <c r="J40" s="30">
        <f t="shared" si="0"/>
        <v>0</v>
      </c>
      <c r="K40" s="10"/>
      <c r="L40" s="16"/>
    </row>
    <row r="41" spans="2:12" s="1" customFormat="1" ht="22.8" x14ac:dyDescent="0.2">
      <c r="B41" s="14"/>
      <c r="C41" s="5" t="s">
        <v>623</v>
      </c>
      <c r="D41" s="5" t="s">
        <v>288</v>
      </c>
      <c r="E41" s="6" t="s">
        <v>2562</v>
      </c>
      <c r="F41" s="7" t="s">
        <v>2563</v>
      </c>
      <c r="G41" s="8" t="s">
        <v>291</v>
      </c>
      <c r="H41" s="9">
        <v>65</v>
      </c>
      <c r="I41" s="29"/>
      <c r="J41" s="30">
        <f t="shared" si="0"/>
        <v>0</v>
      </c>
      <c r="K41" s="10"/>
      <c r="L41" s="16"/>
    </row>
    <row r="42" spans="2:12" s="1" customFormat="1" ht="19.2" x14ac:dyDescent="0.2">
      <c r="B42" s="14"/>
      <c r="D42" s="24" t="s">
        <v>752</v>
      </c>
      <c r="F42" s="25" t="s">
        <v>2564</v>
      </c>
      <c r="I42" s="46"/>
      <c r="K42" s="46"/>
      <c r="L42" s="16"/>
    </row>
    <row r="43" spans="2:12" s="1" customFormat="1" ht="11.4" x14ac:dyDescent="0.2">
      <c r="B43" s="14"/>
      <c r="C43" s="5" t="s">
        <v>626</v>
      </c>
      <c r="D43" s="5" t="s">
        <v>288</v>
      </c>
      <c r="E43" s="6" t="s">
        <v>2565</v>
      </c>
      <c r="F43" s="7" t="s">
        <v>2566</v>
      </c>
      <c r="G43" s="8" t="s">
        <v>395</v>
      </c>
      <c r="H43" s="9">
        <v>87</v>
      </c>
      <c r="I43" s="29"/>
      <c r="J43" s="30">
        <f t="shared" si="0"/>
        <v>0</v>
      </c>
      <c r="K43" s="10"/>
      <c r="L43" s="16"/>
    </row>
    <row r="44" spans="2:12" s="1" customFormat="1" ht="11.4" x14ac:dyDescent="0.2">
      <c r="B44" s="14"/>
      <c r="C44" s="5" t="s">
        <v>629</v>
      </c>
      <c r="D44" s="5" t="s">
        <v>288</v>
      </c>
      <c r="E44" s="6" t="s">
        <v>1809</v>
      </c>
      <c r="F44" s="7" t="s">
        <v>1810</v>
      </c>
      <c r="G44" s="8" t="s">
        <v>395</v>
      </c>
      <c r="H44" s="9">
        <v>581</v>
      </c>
      <c r="I44" s="29"/>
      <c r="J44" s="30">
        <f t="shared" si="0"/>
        <v>0</v>
      </c>
      <c r="K44" s="10"/>
      <c r="L44" s="16"/>
    </row>
    <row r="45" spans="2:12" s="1" customFormat="1" ht="11.4" x14ac:dyDescent="0.2">
      <c r="B45" s="14"/>
      <c r="C45" s="5" t="s">
        <v>633</v>
      </c>
      <c r="D45" s="5" t="s">
        <v>288</v>
      </c>
      <c r="E45" s="6" t="s">
        <v>1811</v>
      </c>
      <c r="F45" s="7" t="s">
        <v>1812</v>
      </c>
      <c r="G45" s="8" t="s">
        <v>595</v>
      </c>
      <c r="H45" s="9">
        <v>1162</v>
      </c>
      <c r="I45" s="29"/>
      <c r="J45" s="30">
        <f t="shared" si="0"/>
        <v>0</v>
      </c>
      <c r="K45" s="10"/>
      <c r="L45" s="16"/>
    </row>
    <row r="46" spans="2:12" s="1" customFormat="1" ht="11.4" x14ac:dyDescent="0.2">
      <c r="B46" s="14"/>
      <c r="C46" s="5" t="s">
        <v>636</v>
      </c>
      <c r="D46" s="5" t="s">
        <v>288</v>
      </c>
      <c r="E46" s="6" t="s">
        <v>1813</v>
      </c>
      <c r="F46" s="7" t="s">
        <v>1814</v>
      </c>
      <c r="G46" s="8" t="s">
        <v>595</v>
      </c>
      <c r="H46" s="9">
        <v>1162</v>
      </c>
      <c r="I46" s="29"/>
      <c r="J46" s="30">
        <f t="shared" si="0"/>
        <v>0</v>
      </c>
      <c r="K46" s="10"/>
      <c r="L46" s="16"/>
    </row>
    <row r="47" spans="2:12" s="1" customFormat="1" ht="11.4" x14ac:dyDescent="0.2">
      <c r="B47" s="14"/>
      <c r="C47" s="5" t="s">
        <v>639</v>
      </c>
      <c r="D47" s="5" t="s">
        <v>288</v>
      </c>
      <c r="E47" s="6" t="s">
        <v>2489</v>
      </c>
      <c r="F47" s="7" t="s">
        <v>2490</v>
      </c>
      <c r="G47" s="8" t="s">
        <v>435</v>
      </c>
      <c r="H47" s="9">
        <v>14.525</v>
      </c>
      <c r="I47" s="29"/>
      <c r="J47" s="30">
        <f t="shared" si="0"/>
        <v>0</v>
      </c>
      <c r="K47" s="10"/>
      <c r="L47" s="16"/>
    </row>
    <row r="48" spans="2:12" s="1" customFormat="1" ht="11.4" x14ac:dyDescent="0.2">
      <c r="B48" s="14"/>
      <c r="C48" s="5" t="s">
        <v>642</v>
      </c>
      <c r="D48" s="5" t="s">
        <v>288</v>
      </c>
      <c r="E48" s="6" t="s">
        <v>2567</v>
      </c>
      <c r="F48" s="7" t="s">
        <v>2568</v>
      </c>
      <c r="G48" s="8" t="s">
        <v>595</v>
      </c>
      <c r="H48" s="9">
        <v>6960</v>
      </c>
      <c r="I48" s="29"/>
      <c r="J48" s="30">
        <f t="shared" si="0"/>
        <v>0</v>
      </c>
      <c r="K48" s="10"/>
      <c r="L48" s="16"/>
    </row>
    <row r="49" spans="2:12" s="1" customFormat="1" ht="22.8" x14ac:dyDescent="0.2">
      <c r="B49" s="14"/>
      <c r="C49" s="39" t="s">
        <v>645</v>
      </c>
      <c r="D49" s="39" t="s">
        <v>284</v>
      </c>
      <c r="E49" s="40" t="s">
        <v>2569</v>
      </c>
      <c r="F49" s="41" t="s">
        <v>2570</v>
      </c>
      <c r="G49" s="42" t="s">
        <v>595</v>
      </c>
      <c r="H49" s="43">
        <v>7099.2</v>
      </c>
      <c r="I49" s="29"/>
      <c r="J49" s="30">
        <f t="shared" si="0"/>
        <v>0</v>
      </c>
      <c r="K49" s="10"/>
      <c r="L49" s="16"/>
    </row>
    <row r="50" spans="2:12" s="1" customFormat="1" ht="22.8" x14ac:dyDescent="0.2">
      <c r="B50" s="14"/>
      <c r="C50" s="5" t="s">
        <v>648</v>
      </c>
      <c r="D50" s="5" t="s">
        <v>288</v>
      </c>
      <c r="E50" s="6" t="s">
        <v>2571</v>
      </c>
      <c r="F50" s="7" t="s">
        <v>2572</v>
      </c>
      <c r="G50" s="8" t="s">
        <v>595</v>
      </c>
      <c r="H50" s="9">
        <v>7500</v>
      </c>
      <c r="I50" s="29"/>
      <c r="J50" s="30">
        <f t="shared" si="0"/>
        <v>0</v>
      </c>
      <c r="K50" s="10"/>
      <c r="L50" s="16"/>
    </row>
    <row r="51" spans="2:12" s="20" customFormat="1" ht="25.95" customHeight="1" x14ac:dyDescent="0.25">
      <c r="B51" s="19"/>
      <c r="D51" s="21" t="s">
        <v>283</v>
      </c>
      <c r="E51" s="22" t="s">
        <v>443</v>
      </c>
      <c r="F51" s="22" t="s">
        <v>562</v>
      </c>
      <c r="I51" s="45"/>
      <c r="J51" s="23"/>
      <c r="K51" s="45"/>
      <c r="L51" s="36"/>
    </row>
    <row r="52" spans="2:12" s="1" customFormat="1" ht="22.8" x14ac:dyDescent="0.2">
      <c r="B52" s="14"/>
      <c r="C52" s="5" t="s">
        <v>651</v>
      </c>
      <c r="D52" s="5" t="s">
        <v>288</v>
      </c>
      <c r="E52" s="6" t="s">
        <v>2573</v>
      </c>
      <c r="F52" s="7" t="s">
        <v>2574</v>
      </c>
      <c r="G52" s="8" t="s">
        <v>395</v>
      </c>
      <c r="H52" s="9">
        <v>2069</v>
      </c>
      <c r="I52" s="29"/>
      <c r="J52" s="30">
        <f t="shared" si="0"/>
        <v>0</v>
      </c>
      <c r="K52" s="10"/>
      <c r="L52" s="16"/>
    </row>
    <row r="53" spans="2:12" s="1" customFormat="1" ht="22.8" x14ac:dyDescent="0.2">
      <c r="B53" s="14"/>
      <c r="C53" s="39" t="s">
        <v>654</v>
      </c>
      <c r="D53" s="39" t="s">
        <v>284</v>
      </c>
      <c r="E53" s="40" t="s">
        <v>2575</v>
      </c>
      <c r="F53" s="41" t="s">
        <v>2576</v>
      </c>
      <c r="G53" s="42" t="s">
        <v>395</v>
      </c>
      <c r="H53" s="43">
        <v>2110.38</v>
      </c>
      <c r="I53" s="29"/>
      <c r="J53" s="30">
        <f t="shared" si="0"/>
        <v>0</v>
      </c>
      <c r="K53" s="10"/>
      <c r="L53" s="16"/>
    </row>
    <row r="54" spans="2:12" s="1" customFormat="1" ht="11.4" x14ac:dyDescent="0.2">
      <c r="B54" s="14"/>
      <c r="C54" s="5" t="s">
        <v>657</v>
      </c>
      <c r="D54" s="5" t="s">
        <v>288</v>
      </c>
      <c r="E54" s="6" t="s">
        <v>1827</v>
      </c>
      <c r="F54" s="7" t="s">
        <v>1828</v>
      </c>
      <c r="G54" s="8" t="s">
        <v>395</v>
      </c>
      <c r="H54" s="9">
        <v>312</v>
      </c>
      <c r="I54" s="29"/>
      <c r="J54" s="30">
        <f t="shared" si="0"/>
        <v>0</v>
      </c>
      <c r="K54" s="10"/>
      <c r="L54" s="16"/>
    </row>
    <row r="55" spans="2:12" s="1" customFormat="1" ht="11.4" x14ac:dyDescent="0.2">
      <c r="B55" s="14"/>
      <c r="C55" s="5" t="s">
        <v>660</v>
      </c>
      <c r="D55" s="5" t="s">
        <v>288</v>
      </c>
      <c r="E55" s="6" t="s">
        <v>1829</v>
      </c>
      <c r="F55" s="7" t="s">
        <v>1830</v>
      </c>
      <c r="G55" s="8" t="s">
        <v>595</v>
      </c>
      <c r="H55" s="9">
        <v>624</v>
      </c>
      <c r="I55" s="29"/>
      <c r="J55" s="30">
        <f t="shared" si="0"/>
        <v>0</v>
      </c>
      <c r="K55" s="10"/>
      <c r="L55" s="16"/>
    </row>
    <row r="56" spans="2:12" s="1" customFormat="1" ht="11.4" x14ac:dyDescent="0.2">
      <c r="B56" s="14"/>
      <c r="C56" s="5" t="s">
        <v>663</v>
      </c>
      <c r="D56" s="5" t="s">
        <v>288</v>
      </c>
      <c r="E56" s="6" t="s">
        <v>1831</v>
      </c>
      <c r="F56" s="7" t="s">
        <v>1832</v>
      </c>
      <c r="G56" s="8" t="s">
        <v>595</v>
      </c>
      <c r="H56" s="9">
        <v>624</v>
      </c>
      <c r="I56" s="29"/>
      <c r="J56" s="30">
        <f t="shared" si="0"/>
        <v>0</v>
      </c>
      <c r="K56" s="10"/>
      <c r="L56" s="16"/>
    </row>
    <row r="57" spans="2:12" s="1" customFormat="1" ht="11.4" x14ac:dyDescent="0.2">
      <c r="B57" s="14"/>
      <c r="C57" s="5" t="s">
        <v>666</v>
      </c>
      <c r="D57" s="5" t="s">
        <v>288</v>
      </c>
      <c r="E57" s="6" t="s">
        <v>2577</v>
      </c>
      <c r="F57" s="7" t="s">
        <v>2578</v>
      </c>
      <c r="G57" s="8" t="s">
        <v>435</v>
      </c>
      <c r="H57" s="9">
        <v>37.44</v>
      </c>
      <c r="I57" s="29"/>
      <c r="J57" s="30">
        <f t="shared" si="0"/>
        <v>0</v>
      </c>
      <c r="K57" s="10"/>
      <c r="L57" s="16"/>
    </row>
    <row r="58" spans="2:12" s="1" customFormat="1" ht="11.4" x14ac:dyDescent="0.2">
      <c r="B58" s="14"/>
      <c r="C58" s="5" t="s">
        <v>669</v>
      </c>
      <c r="D58" s="5" t="s">
        <v>288</v>
      </c>
      <c r="E58" s="6" t="s">
        <v>2579</v>
      </c>
      <c r="F58" s="7" t="s">
        <v>2580</v>
      </c>
      <c r="G58" s="8" t="s">
        <v>395</v>
      </c>
      <c r="H58" s="9">
        <v>7176</v>
      </c>
      <c r="I58" s="29"/>
      <c r="J58" s="30">
        <f t="shared" si="0"/>
        <v>0</v>
      </c>
      <c r="K58" s="10"/>
      <c r="L58" s="16"/>
    </row>
    <row r="59" spans="2:12" s="1" customFormat="1" ht="11.4" x14ac:dyDescent="0.2">
      <c r="B59" s="14"/>
      <c r="C59" s="5" t="s">
        <v>673</v>
      </c>
      <c r="D59" s="5" t="s">
        <v>288</v>
      </c>
      <c r="E59" s="6" t="s">
        <v>2581</v>
      </c>
      <c r="F59" s="7" t="s">
        <v>2582</v>
      </c>
      <c r="G59" s="8" t="s">
        <v>395</v>
      </c>
      <c r="H59" s="9">
        <v>199</v>
      </c>
      <c r="I59" s="29"/>
      <c r="J59" s="30">
        <f t="shared" si="0"/>
        <v>0</v>
      </c>
      <c r="K59" s="10"/>
      <c r="L59" s="16"/>
    </row>
    <row r="60" spans="2:12" s="1" customFormat="1" ht="22.8" x14ac:dyDescent="0.2">
      <c r="B60" s="14"/>
      <c r="C60" s="5" t="s">
        <v>676</v>
      </c>
      <c r="D60" s="5" t="s">
        <v>288</v>
      </c>
      <c r="E60" s="6" t="s">
        <v>2583</v>
      </c>
      <c r="F60" s="7" t="s">
        <v>2584</v>
      </c>
      <c r="G60" s="8" t="s">
        <v>291</v>
      </c>
      <c r="H60" s="9">
        <v>925</v>
      </c>
      <c r="I60" s="29"/>
      <c r="J60" s="30">
        <f t="shared" si="0"/>
        <v>0</v>
      </c>
      <c r="K60" s="10"/>
      <c r="L60" s="16"/>
    </row>
    <row r="61" spans="2:12" s="20" customFormat="1" ht="25.95" customHeight="1" x14ac:dyDescent="0.25">
      <c r="B61" s="19"/>
      <c r="D61" s="21" t="s">
        <v>283</v>
      </c>
      <c r="E61" s="22" t="s">
        <v>489</v>
      </c>
      <c r="F61" s="22" t="s">
        <v>1505</v>
      </c>
      <c r="I61" s="45"/>
      <c r="J61" s="23"/>
      <c r="K61" s="45"/>
      <c r="L61" s="36"/>
    </row>
    <row r="62" spans="2:12" s="1" customFormat="1" ht="22.8" x14ac:dyDescent="0.2">
      <c r="B62" s="14"/>
      <c r="C62" s="5" t="s">
        <v>679</v>
      </c>
      <c r="D62" s="5" t="s">
        <v>288</v>
      </c>
      <c r="E62" s="6" t="s">
        <v>2585</v>
      </c>
      <c r="F62" s="7" t="s">
        <v>2586</v>
      </c>
      <c r="G62" s="8" t="s">
        <v>595</v>
      </c>
      <c r="H62" s="9">
        <v>1360</v>
      </c>
      <c r="I62" s="29"/>
      <c r="J62" s="30">
        <f t="shared" si="0"/>
        <v>0</v>
      </c>
      <c r="K62" s="10"/>
      <c r="L62" s="16"/>
    </row>
    <row r="63" spans="2:12" s="1" customFormat="1" ht="22.8" x14ac:dyDescent="0.2">
      <c r="B63" s="14"/>
      <c r="C63" s="39" t="s">
        <v>682</v>
      </c>
      <c r="D63" s="39" t="s">
        <v>284</v>
      </c>
      <c r="E63" s="40" t="s">
        <v>2587</v>
      </c>
      <c r="F63" s="41" t="s">
        <v>2588</v>
      </c>
      <c r="G63" s="42" t="s">
        <v>595</v>
      </c>
      <c r="H63" s="43">
        <v>1428</v>
      </c>
      <c r="I63" s="29"/>
      <c r="J63" s="30">
        <f t="shared" si="0"/>
        <v>0</v>
      </c>
      <c r="K63" s="10"/>
      <c r="L63" s="16"/>
    </row>
    <row r="64" spans="2:12" s="1" customFormat="1" ht="22.8" x14ac:dyDescent="0.2">
      <c r="B64" s="14"/>
      <c r="C64" s="5" t="s">
        <v>685</v>
      </c>
      <c r="D64" s="5" t="s">
        <v>288</v>
      </c>
      <c r="E64" s="6" t="s">
        <v>2589</v>
      </c>
      <c r="F64" s="7" t="s">
        <v>2590</v>
      </c>
      <c r="G64" s="8" t="s">
        <v>595</v>
      </c>
      <c r="H64" s="9">
        <v>1850</v>
      </c>
      <c r="I64" s="29"/>
      <c r="J64" s="30">
        <f t="shared" si="0"/>
        <v>0</v>
      </c>
      <c r="K64" s="10"/>
      <c r="L64" s="16"/>
    </row>
    <row r="65" spans="2:12" s="1" customFormat="1" ht="22.8" x14ac:dyDescent="0.2">
      <c r="B65" s="14"/>
      <c r="C65" s="39" t="s">
        <v>688</v>
      </c>
      <c r="D65" s="39" t="s">
        <v>284</v>
      </c>
      <c r="E65" s="40" t="s">
        <v>2591</v>
      </c>
      <c r="F65" s="41" t="s">
        <v>2592</v>
      </c>
      <c r="G65" s="42" t="s">
        <v>595</v>
      </c>
      <c r="H65" s="43">
        <v>1868.5</v>
      </c>
      <c r="I65" s="29"/>
      <c r="J65" s="30">
        <f t="shared" si="0"/>
        <v>0</v>
      </c>
      <c r="K65" s="10"/>
      <c r="L65" s="16"/>
    </row>
    <row r="66" spans="2:12" s="20" customFormat="1" ht="25.95" customHeight="1" x14ac:dyDescent="0.25">
      <c r="B66" s="19"/>
      <c r="D66" s="21" t="s">
        <v>283</v>
      </c>
      <c r="E66" s="22" t="s">
        <v>498</v>
      </c>
      <c r="F66" s="22" t="s">
        <v>1522</v>
      </c>
      <c r="I66" s="45"/>
      <c r="J66" s="23"/>
      <c r="K66" s="45"/>
      <c r="L66" s="36"/>
    </row>
    <row r="67" spans="2:12" s="1" customFormat="1" ht="11.4" x14ac:dyDescent="0.2">
      <c r="B67" s="14"/>
      <c r="C67" s="5" t="s">
        <v>691</v>
      </c>
      <c r="D67" s="5" t="s">
        <v>288</v>
      </c>
      <c r="E67" s="6" t="s">
        <v>2593</v>
      </c>
      <c r="F67" s="7" t="s">
        <v>2594</v>
      </c>
      <c r="G67" s="8" t="s">
        <v>314</v>
      </c>
      <c r="H67" s="9">
        <v>3</v>
      </c>
      <c r="I67" s="29"/>
      <c r="J67" s="30">
        <f t="shared" si="0"/>
        <v>0</v>
      </c>
      <c r="K67" s="10"/>
      <c r="L67" s="16"/>
    </row>
    <row r="68" spans="2:12" s="20" customFormat="1" ht="25.95" customHeight="1" x14ac:dyDescent="0.25">
      <c r="B68" s="19"/>
      <c r="D68" s="21" t="s">
        <v>283</v>
      </c>
      <c r="E68" s="22" t="s">
        <v>441</v>
      </c>
      <c r="F68" s="22" t="s">
        <v>442</v>
      </c>
      <c r="I68" s="45"/>
      <c r="J68" s="23"/>
      <c r="K68" s="45"/>
      <c r="L68" s="36"/>
    </row>
    <row r="69" spans="2:12" s="1" customFormat="1" ht="11.4" x14ac:dyDescent="0.2">
      <c r="B69" s="14"/>
      <c r="C69" s="5" t="s">
        <v>694</v>
      </c>
      <c r="D69" s="5" t="s">
        <v>288</v>
      </c>
      <c r="E69" s="6" t="s">
        <v>2595</v>
      </c>
      <c r="F69" s="7" t="s">
        <v>2596</v>
      </c>
      <c r="G69" s="8" t="s">
        <v>291</v>
      </c>
      <c r="H69" s="9">
        <v>2710</v>
      </c>
      <c r="I69" s="29"/>
      <c r="J69" s="30">
        <f t="shared" si="0"/>
        <v>0</v>
      </c>
      <c r="K69" s="10"/>
      <c r="L69" s="16"/>
    </row>
    <row r="70" spans="2:12" s="1" customFormat="1" ht="22.8" x14ac:dyDescent="0.2">
      <c r="B70" s="14"/>
      <c r="C70" s="39" t="s">
        <v>697</v>
      </c>
      <c r="D70" s="39" t="s">
        <v>284</v>
      </c>
      <c r="E70" s="40" t="s">
        <v>2597</v>
      </c>
      <c r="F70" s="41" t="s">
        <v>2598</v>
      </c>
      <c r="G70" s="42" t="s">
        <v>314</v>
      </c>
      <c r="H70" s="43">
        <v>9034</v>
      </c>
      <c r="I70" s="29"/>
      <c r="J70" s="30">
        <f t="shared" si="0"/>
        <v>0</v>
      </c>
      <c r="K70" s="10"/>
      <c r="L70" s="16"/>
    </row>
    <row r="71" spans="2:12" s="1" customFormat="1" ht="11.4" x14ac:dyDescent="0.2">
      <c r="B71" s="14"/>
      <c r="C71" s="5" t="s">
        <v>700</v>
      </c>
      <c r="D71" s="5" t="s">
        <v>288</v>
      </c>
      <c r="E71" s="6" t="s">
        <v>5422</v>
      </c>
      <c r="F71" s="7" t="s">
        <v>5423</v>
      </c>
      <c r="G71" s="8" t="s">
        <v>822</v>
      </c>
      <c r="H71" s="9">
        <v>1</v>
      </c>
      <c r="I71" s="29"/>
      <c r="J71" s="30">
        <f>ROUND(I71*H71,2)</f>
        <v>0</v>
      </c>
      <c r="K71" s="10"/>
      <c r="L71" s="16"/>
    </row>
    <row r="72" spans="2:12" s="1" customFormat="1" ht="11.4" x14ac:dyDescent="0.2">
      <c r="B72" s="14"/>
      <c r="C72" s="5" t="s">
        <v>703</v>
      </c>
      <c r="D72" s="5" t="s">
        <v>288</v>
      </c>
      <c r="E72" s="6" t="s">
        <v>5424</v>
      </c>
      <c r="F72" s="7" t="s">
        <v>5425</v>
      </c>
      <c r="G72" s="8" t="s">
        <v>822</v>
      </c>
      <c r="H72" s="9">
        <v>1</v>
      </c>
      <c r="I72" s="29"/>
      <c r="J72" s="30">
        <f>ROUND(I72*H72,2)</f>
        <v>0</v>
      </c>
      <c r="K72" s="10"/>
      <c r="L72" s="16"/>
    </row>
    <row r="73" spans="2:12" s="1" customFormat="1" ht="11.4" x14ac:dyDescent="0.2">
      <c r="B73" s="14"/>
      <c r="C73" s="5" t="s">
        <v>706</v>
      </c>
      <c r="D73" s="5" t="s">
        <v>288</v>
      </c>
      <c r="E73" s="6" t="s">
        <v>5426</v>
      </c>
      <c r="F73" s="7" t="s">
        <v>5427</v>
      </c>
      <c r="G73" s="8" t="s">
        <v>822</v>
      </c>
      <c r="H73" s="9">
        <v>1</v>
      </c>
      <c r="I73" s="29"/>
      <c r="J73" s="30">
        <f>ROUND(I73*H73,2)</f>
        <v>0</v>
      </c>
      <c r="K73" s="10"/>
      <c r="L73" s="16"/>
    </row>
    <row r="74" spans="2:12" s="1" customFormat="1" ht="11.4" x14ac:dyDescent="0.2">
      <c r="B74" s="14"/>
      <c r="C74" s="5" t="s">
        <v>709</v>
      </c>
      <c r="D74" s="5" t="s">
        <v>288</v>
      </c>
      <c r="E74" s="6" t="s">
        <v>5428</v>
      </c>
      <c r="F74" s="7" t="s">
        <v>5429</v>
      </c>
      <c r="G74" s="8" t="s">
        <v>822</v>
      </c>
      <c r="H74" s="9">
        <v>1</v>
      </c>
      <c r="I74" s="29"/>
      <c r="J74" s="30">
        <f>ROUND(I74*H74,2)</f>
        <v>0</v>
      </c>
      <c r="K74" s="10"/>
      <c r="L74" s="16"/>
    </row>
    <row r="75" spans="2:12" s="20" customFormat="1" ht="25.95" customHeight="1" x14ac:dyDescent="0.25">
      <c r="B75" s="19"/>
      <c r="D75" s="21" t="s">
        <v>283</v>
      </c>
      <c r="E75" s="22" t="s">
        <v>1559</v>
      </c>
      <c r="F75" s="22" t="s">
        <v>1560</v>
      </c>
      <c r="I75" s="45"/>
      <c r="J75" s="23"/>
      <c r="K75" s="45"/>
      <c r="L75" s="36"/>
    </row>
    <row r="76" spans="2:12" s="1" customFormat="1" ht="11.4" x14ac:dyDescent="0.2">
      <c r="B76" s="14"/>
      <c r="C76" s="5">
        <v>57</v>
      </c>
      <c r="D76" s="5" t="s">
        <v>288</v>
      </c>
      <c r="E76" s="6" t="s">
        <v>1562</v>
      </c>
      <c r="F76" s="7" t="s">
        <v>1563</v>
      </c>
      <c r="G76" s="8" t="s">
        <v>435</v>
      </c>
      <c r="H76" s="9">
        <v>31582.931</v>
      </c>
      <c r="I76" s="29"/>
      <c r="J76" s="30">
        <f t="shared" si="0"/>
        <v>0</v>
      </c>
      <c r="K76" s="10"/>
      <c r="L76" s="16"/>
    </row>
    <row r="77" spans="2:12" s="20" customFormat="1" ht="25.95" customHeight="1" x14ac:dyDescent="0.25">
      <c r="B77" s="19"/>
      <c r="D77" s="21" t="s">
        <v>283</v>
      </c>
      <c r="E77" s="22" t="s">
        <v>1350</v>
      </c>
      <c r="F77" s="22" t="s">
        <v>1351</v>
      </c>
      <c r="I77" s="45"/>
      <c r="J77" s="23"/>
      <c r="K77" s="45"/>
      <c r="L77" s="36"/>
    </row>
    <row r="78" spans="2:12" s="20" customFormat="1" ht="25.95" customHeight="1" x14ac:dyDescent="0.25">
      <c r="B78" s="19"/>
      <c r="D78" s="21" t="s">
        <v>283</v>
      </c>
      <c r="E78" s="22" t="s">
        <v>1653</v>
      </c>
      <c r="F78" s="22" t="s">
        <v>1613</v>
      </c>
      <c r="I78" s="45"/>
      <c r="J78" s="23"/>
      <c r="K78" s="45"/>
      <c r="L78" s="36"/>
    </row>
    <row r="79" spans="2:12" s="1" customFormat="1" ht="11.4" x14ac:dyDescent="0.2">
      <c r="B79" s="14"/>
      <c r="C79" s="5">
        <v>58</v>
      </c>
      <c r="D79" s="5" t="s">
        <v>288</v>
      </c>
      <c r="E79" s="6" t="s">
        <v>2006</v>
      </c>
      <c r="F79" s="7" t="s">
        <v>2007</v>
      </c>
      <c r="G79" s="8" t="s">
        <v>595</v>
      </c>
      <c r="H79" s="9">
        <v>2586</v>
      </c>
      <c r="I79" s="29"/>
      <c r="J79" s="30">
        <f t="shared" si="0"/>
        <v>0</v>
      </c>
      <c r="K79" s="10"/>
      <c r="L79" s="16"/>
    </row>
    <row r="80" spans="2:12" s="1" customFormat="1" ht="22.8" x14ac:dyDescent="0.2">
      <c r="B80" s="14"/>
      <c r="C80" s="39">
        <v>59</v>
      </c>
      <c r="D80" s="39" t="s">
        <v>284</v>
      </c>
      <c r="E80" s="40" t="s">
        <v>1904</v>
      </c>
      <c r="F80" s="41" t="s">
        <v>1905</v>
      </c>
      <c r="G80" s="42" t="s">
        <v>435</v>
      </c>
      <c r="H80" s="43">
        <v>0.90500000000000003</v>
      </c>
      <c r="I80" s="29"/>
      <c r="J80" s="30">
        <f t="shared" si="0"/>
        <v>0</v>
      </c>
      <c r="K80" s="10"/>
      <c r="L80" s="16"/>
    </row>
    <row r="81" spans="2:12" s="1" customFormat="1" ht="11.4" x14ac:dyDescent="0.2">
      <c r="B81" s="14"/>
      <c r="C81" s="5">
        <v>60</v>
      </c>
      <c r="D81" s="5" t="s">
        <v>288</v>
      </c>
      <c r="E81" s="6" t="s">
        <v>2334</v>
      </c>
      <c r="F81" s="7" t="s">
        <v>2335</v>
      </c>
      <c r="G81" s="8" t="s">
        <v>595</v>
      </c>
      <c r="H81" s="9">
        <v>5172</v>
      </c>
      <c r="I81" s="29"/>
      <c r="J81" s="30">
        <f t="shared" si="0"/>
        <v>0</v>
      </c>
      <c r="K81" s="10"/>
      <c r="L81" s="16"/>
    </row>
    <row r="82" spans="2:12" s="1" customFormat="1" ht="22.8" x14ac:dyDescent="0.2">
      <c r="B82" s="14"/>
      <c r="C82" s="39">
        <v>61</v>
      </c>
      <c r="D82" s="39" t="s">
        <v>284</v>
      </c>
      <c r="E82" s="40" t="s">
        <v>1908</v>
      </c>
      <c r="F82" s="41" t="s">
        <v>1909</v>
      </c>
      <c r="G82" s="42" t="s">
        <v>435</v>
      </c>
      <c r="H82" s="43">
        <v>4.3959999999999999</v>
      </c>
      <c r="I82" s="29"/>
      <c r="J82" s="30">
        <f t="shared" si="0"/>
        <v>0</v>
      </c>
      <c r="K82" s="10"/>
      <c r="L82" s="16"/>
    </row>
    <row r="83" spans="2:12" s="1" customFormat="1" ht="11.4" x14ac:dyDescent="0.2">
      <c r="B83" s="14"/>
      <c r="C83" s="5">
        <v>62</v>
      </c>
      <c r="D83" s="5" t="s">
        <v>288</v>
      </c>
      <c r="E83" s="6" t="s">
        <v>1910</v>
      </c>
      <c r="F83" s="7" t="s">
        <v>1911</v>
      </c>
      <c r="G83" s="8" t="s">
        <v>435</v>
      </c>
      <c r="H83" s="9">
        <v>5.3010000000000002</v>
      </c>
      <c r="I83" s="29"/>
      <c r="J83" s="30">
        <f t="shared" si="0"/>
        <v>0</v>
      </c>
      <c r="K83" s="10"/>
      <c r="L83" s="16"/>
    </row>
    <row r="84" spans="2:12" s="20" customFormat="1" ht="25.95" customHeight="1" x14ac:dyDescent="0.25">
      <c r="B84" s="19"/>
      <c r="D84" s="21" t="s">
        <v>283</v>
      </c>
      <c r="E84" s="22" t="s">
        <v>1360</v>
      </c>
      <c r="F84" s="22" t="s">
        <v>1361</v>
      </c>
      <c r="I84" s="45"/>
      <c r="J84" s="23"/>
      <c r="K84" s="45"/>
      <c r="L84" s="36"/>
    </row>
    <row r="85" spans="2:12" s="1" customFormat="1" ht="11.4" x14ac:dyDescent="0.2">
      <c r="B85" s="14"/>
      <c r="C85" s="5">
        <v>63</v>
      </c>
      <c r="D85" s="5" t="s">
        <v>288</v>
      </c>
      <c r="E85" s="6" t="s">
        <v>2599</v>
      </c>
      <c r="F85" s="7" t="s">
        <v>2600</v>
      </c>
      <c r="G85" s="8" t="s">
        <v>291</v>
      </c>
      <c r="H85" s="9">
        <v>1082</v>
      </c>
      <c r="I85" s="29"/>
      <c r="J85" s="30">
        <f t="shared" si="0"/>
        <v>0</v>
      </c>
      <c r="K85" s="10"/>
      <c r="L85" s="16"/>
    </row>
    <row r="86" spans="2:12" s="1" customFormat="1" ht="11.4" x14ac:dyDescent="0.2">
      <c r="B86" s="14"/>
      <c r="C86" s="5">
        <v>64</v>
      </c>
      <c r="D86" s="5" t="s">
        <v>288</v>
      </c>
      <c r="E86" s="6" t="s">
        <v>1920</v>
      </c>
      <c r="F86" s="7" t="s">
        <v>1921</v>
      </c>
      <c r="G86" s="8" t="s">
        <v>435</v>
      </c>
      <c r="H86" s="9">
        <v>10.82</v>
      </c>
      <c r="I86" s="29"/>
      <c r="J86" s="30">
        <f t="shared" si="0"/>
        <v>0</v>
      </c>
      <c r="K86" s="10"/>
      <c r="L86" s="16"/>
    </row>
    <row r="87" spans="2:12" s="1" customFormat="1" ht="22.95" customHeight="1" x14ac:dyDescent="0.3">
      <c r="B87" s="14"/>
      <c r="C87" s="18" t="s">
        <v>269</v>
      </c>
      <c r="J87" s="31">
        <f>SUM(J12:J86)</f>
        <v>0</v>
      </c>
      <c r="L87" s="16"/>
    </row>
    <row r="88" spans="2:12" s="1" customFormat="1" ht="6.9" customHeight="1" x14ac:dyDescent="0.2">
      <c r="B88" s="26"/>
      <c r="C88" s="27"/>
      <c r="D88" s="27"/>
      <c r="E88" s="27"/>
      <c r="F88" s="27"/>
      <c r="G88" s="27"/>
      <c r="H88" s="27"/>
      <c r="I88" s="27"/>
      <c r="J88" s="27"/>
      <c r="K88" s="27"/>
      <c r="L88" s="28"/>
    </row>
    <row r="90" spans="2:12" x14ac:dyDescent="0.2">
      <c r="J90" s="37"/>
    </row>
    <row r="91" spans="2:12" x14ac:dyDescent="0.2">
      <c r="H91" s="38"/>
    </row>
  </sheetData>
  <sheetProtection algorithmName="SHA-512" hashValue="BXPlCSLpsjAN/MIXdNoR8r9/pdj75+8lDwKtjToNKKfEDvUrJlkPn3nVTbbXTZU/EkbP35EXiSHp/V7TMG7FzA==" saltValue="phVjKa17eGic7I840rP69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87" xr:uid="{C062E355-E09D-4AAC-B57B-40E0493AF790}">
      <formula1>ROUND(I11,2)</formula1>
    </dataValidation>
  </dataValidations>
  <hyperlinks>
    <hyperlink ref="O4" location="'Rek. obj.'!A1" display="*späť na Rek. obj." xr:uid="{036B6A75-4640-4C1D-9CB2-CD5A8D94B109}"/>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428C16-BD01-4BCE-BC99-0C786F9F0E3E}">
  <sheetPr codeName="Hárok63">
    <tabColor theme="3" tint="0.39997558519241921"/>
    <pageSetUpPr fitToPage="1"/>
  </sheetPr>
  <dimension ref="B1:O91"/>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2601</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1385</v>
      </c>
      <c r="J11" s="23"/>
      <c r="L11" s="36"/>
    </row>
    <row r="12" spans="2:15" s="1" customFormat="1" ht="11.4" x14ac:dyDescent="0.2">
      <c r="B12" s="14"/>
      <c r="C12" s="5" t="s">
        <v>419</v>
      </c>
      <c r="D12" s="5" t="s">
        <v>288</v>
      </c>
      <c r="E12" s="6" t="s">
        <v>1412</v>
      </c>
      <c r="F12" s="7" t="s">
        <v>1413</v>
      </c>
      <c r="G12" s="8" t="s">
        <v>395</v>
      </c>
      <c r="H12" s="9">
        <v>1250</v>
      </c>
      <c r="I12" s="29"/>
      <c r="J12" s="30">
        <f t="shared" ref="J12:J14" si="0">ROUND(I12*H12,2)</f>
        <v>0</v>
      </c>
      <c r="K12" s="10"/>
      <c r="L12" s="16"/>
    </row>
    <row r="13" spans="2:15" s="1" customFormat="1" ht="22.8" x14ac:dyDescent="0.2">
      <c r="B13" s="14"/>
      <c r="C13" s="5" t="s">
        <v>422</v>
      </c>
      <c r="D13" s="5" t="s">
        <v>288</v>
      </c>
      <c r="E13" s="6" t="s">
        <v>1701</v>
      </c>
      <c r="F13" s="7" t="s">
        <v>1702</v>
      </c>
      <c r="G13" s="8" t="s">
        <v>395</v>
      </c>
      <c r="H13" s="9">
        <v>1250</v>
      </c>
      <c r="I13" s="29"/>
      <c r="J13" s="30">
        <f t="shared" si="0"/>
        <v>0</v>
      </c>
      <c r="K13" s="10"/>
      <c r="L13" s="16"/>
    </row>
    <row r="14" spans="2:15" s="20" customFormat="1" ht="11.4" x14ac:dyDescent="0.2">
      <c r="B14" s="19"/>
      <c r="C14" s="5" t="s">
        <v>443</v>
      </c>
      <c r="D14" s="5" t="s">
        <v>288</v>
      </c>
      <c r="E14" s="6" t="s">
        <v>1796</v>
      </c>
      <c r="F14" s="7" t="s">
        <v>1797</v>
      </c>
      <c r="G14" s="8" t="s">
        <v>395</v>
      </c>
      <c r="H14" s="9">
        <v>1250</v>
      </c>
      <c r="I14" s="29"/>
      <c r="J14" s="30">
        <f t="shared" si="0"/>
        <v>0</v>
      </c>
      <c r="K14" s="10"/>
      <c r="L14" s="36"/>
    </row>
    <row r="15" spans="2:15" s="1" customFormat="1" ht="19.2" x14ac:dyDescent="0.2">
      <c r="B15" s="14"/>
      <c r="D15" s="24" t="s">
        <v>752</v>
      </c>
      <c r="F15" s="25" t="s">
        <v>2523</v>
      </c>
      <c r="I15" s="46"/>
      <c r="K15" s="46"/>
      <c r="L15" s="16"/>
    </row>
    <row r="16" spans="2:15" s="1" customFormat="1" ht="11.4" x14ac:dyDescent="0.2">
      <c r="B16" s="14"/>
      <c r="C16" s="5" t="s">
        <v>459</v>
      </c>
      <c r="D16" s="5" t="s">
        <v>288</v>
      </c>
      <c r="E16" s="6" t="s">
        <v>1412</v>
      </c>
      <c r="F16" s="7" t="s">
        <v>1413</v>
      </c>
      <c r="G16" s="8" t="s">
        <v>395</v>
      </c>
      <c r="H16" s="9">
        <v>1060.5</v>
      </c>
      <c r="I16" s="29"/>
      <c r="J16" s="30">
        <f t="shared" ref="J16:J86" si="1">ROUND(I16*H16,2)</f>
        <v>0</v>
      </c>
      <c r="K16" s="10"/>
      <c r="L16" s="16"/>
    </row>
    <row r="17" spans="2:12" s="1" customFormat="1" ht="22.8" x14ac:dyDescent="0.2">
      <c r="B17" s="14"/>
      <c r="C17" s="5" t="s">
        <v>489</v>
      </c>
      <c r="D17" s="5" t="s">
        <v>288</v>
      </c>
      <c r="E17" s="6" t="s">
        <v>1701</v>
      </c>
      <c r="F17" s="7" t="s">
        <v>1702</v>
      </c>
      <c r="G17" s="8" t="s">
        <v>395</v>
      </c>
      <c r="H17" s="9">
        <v>1060.5</v>
      </c>
      <c r="I17" s="29"/>
      <c r="J17" s="30">
        <f t="shared" si="1"/>
        <v>0</v>
      </c>
      <c r="K17" s="10"/>
      <c r="L17" s="16"/>
    </row>
    <row r="18" spans="2:12" s="1" customFormat="1" ht="11.4" x14ac:dyDescent="0.2">
      <c r="B18" s="14"/>
      <c r="C18" s="5" t="s">
        <v>492</v>
      </c>
      <c r="D18" s="5" t="s">
        <v>288</v>
      </c>
      <c r="E18" s="6" t="s">
        <v>2524</v>
      </c>
      <c r="F18" s="7" t="s">
        <v>2525</v>
      </c>
      <c r="G18" s="8" t="s">
        <v>595</v>
      </c>
      <c r="H18" s="9">
        <v>7070</v>
      </c>
      <c r="I18" s="29"/>
      <c r="J18" s="30">
        <f t="shared" si="1"/>
        <v>0</v>
      </c>
      <c r="K18" s="10"/>
      <c r="L18" s="16"/>
    </row>
    <row r="19" spans="2:12" s="1" customFormat="1" ht="11.4" x14ac:dyDescent="0.2">
      <c r="B19" s="14"/>
      <c r="C19" s="5" t="s">
        <v>495</v>
      </c>
      <c r="D19" s="5" t="s">
        <v>288</v>
      </c>
      <c r="E19" s="6" t="s">
        <v>1461</v>
      </c>
      <c r="F19" s="7" t="s">
        <v>1462</v>
      </c>
      <c r="G19" s="8" t="s">
        <v>595</v>
      </c>
      <c r="H19" s="9">
        <v>7070</v>
      </c>
      <c r="I19" s="29"/>
      <c r="J19" s="30">
        <f t="shared" si="1"/>
        <v>0</v>
      </c>
      <c r="K19" s="10"/>
      <c r="L19" s="16"/>
    </row>
    <row r="20" spans="2:12" s="1" customFormat="1" ht="22.8" x14ac:dyDescent="0.2">
      <c r="B20" s="14"/>
      <c r="C20" s="39" t="s">
        <v>498</v>
      </c>
      <c r="D20" s="39" t="s">
        <v>284</v>
      </c>
      <c r="E20" s="40" t="s">
        <v>1463</v>
      </c>
      <c r="F20" s="41" t="s">
        <v>1464</v>
      </c>
      <c r="G20" s="42" t="s">
        <v>336</v>
      </c>
      <c r="H20" s="43">
        <v>218.46299999999999</v>
      </c>
      <c r="I20" s="29"/>
      <c r="J20" s="30">
        <f t="shared" si="1"/>
        <v>0</v>
      </c>
      <c r="K20" s="10"/>
      <c r="L20" s="16"/>
    </row>
    <row r="21" spans="2:12" s="20" customFormat="1" ht="25.95" customHeight="1" x14ac:dyDescent="0.25">
      <c r="B21" s="19"/>
      <c r="D21" s="21" t="s">
        <v>283</v>
      </c>
      <c r="E21" s="22" t="s">
        <v>422</v>
      </c>
      <c r="F21" s="22" t="s">
        <v>1467</v>
      </c>
      <c r="I21" s="45"/>
      <c r="J21" s="23"/>
      <c r="K21" s="45"/>
      <c r="L21" s="36"/>
    </row>
    <row r="22" spans="2:12" s="1" customFormat="1" ht="11.4" x14ac:dyDescent="0.2">
      <c r="B22" s="14"/>
      <c r="C22" s="5" t="s">
        <v>441</v>
      </c>
      <c r="D22" s="5" t="s">
        <v>288</v>
      </c>
      <c r="E22" s="6" t="s">
        <v>2526</v>
      </c>
      <c r="F22" s="7" t="s">
        <v>2527</v>
      </c>
      <c r="G22" s="8" t="s">
        <v>291</v>
      </c>
      <c r="H22" s="9">
        <v>898</v>
      </c>
      <c r="I22" s="29"/>
      <c r="J22" s="30">
        <f t="shared" si="1"/>
        <v>0</v>
      </c>
      <c r="K22" s="10"/>
      <c r="L22" s="16"/>
    </row>
    <row r="23" spans="2:12" s="1" customFormat="1" ht="22.8" x14ac:dyDescent="0.2">
      <c r="B23" s="14"/>
      <c r="C23" s="39" t="s">
        <v>503</v>
      </c>
      <c r="D23" s="39" t="s">
        <v>284</v>
      </c>
      <c r="E23" s="40" t="s">
        <v>2528</v>
      </c>
      <c r="F23" s="41" t="s">
        <v>2529</v>
      </c>
      <c r="G23" s="42" t="s">
        <v>291</v>
      </c>
      <c r="H23" s="43">
        <v>898</v>
      </c>
      <c r="I23" s="29"/>
      <c r="J23" s="30">
        <f t="shared" si="1"/>
        <v>0</v>
      </c>
      <c r="K23" s="10"/>
      <c r="L23" s="16"/>
    </row>
    <row r="24" spans="2:12" s="1" customFormat="1" ht="11.4" x14ac:dyDescent="0.2">
      <c r="B24" s="14"/>
      <c r="C24" s="5" t="s">
        <v>506</v>
      </c>
      <c r="D24" s="5" t="s">
        <v>288</v>
      </c>
      <c r="E24" s="6" t="s">
        <v>2530</v>
      </c>
      <c r="F24" s="7" t="s">
        <v>2531</v>
      </c>
      <c r="G24" s="8" t="s">
        <v>291</v>
      </c>
      <c r="H24" s="9">
        <v>3994</v>
      </c>
      <c r="I24" s="29"/>
      <c r="J24" s="30">
        <f t="shared" si="1"/>
        <v>0</v>
      </c>
      <c r="K24" s="10"/>
      <c r="L24" s="16"/>
    </row>
    <row r="25" spans="2:12" s="1" customFormat="1" ht="22.8" x14ac:dyDescent="0.2">
      <c r="B25" s="14"/>
      <c r="C25" s="39" t="s">
        <v>509</v>
      </c>
      <c r="D25" s="39" t="s">
        <v>284</v>
      </c>
      <c r="E25" s="40" t="s">
        <v>2532</v>
      </c>
      <c r="F25" s="41" t="s">
        <v>2533</v>
      </c>
      <c r="G25" s="42" t="s">
        <v>291</v>
      </c>
      <c r="H25" s="43">
        <v>3994</v>
      </c>
      <c r="I25" s="29"/>
      <c r="J25" s="30">
        <f t="shared" si="1"/>
        <v>0</v>
      </c>
      <c r="K25" s="10"/>
      <c r="L25" s="16"/>
    </row>
    <row r="26" spans="2:12" s="1" customFormat="1" ht="11.4" x14ac:dyDescent="0.2">
      <c r="B26" s="14"/>
      <c r="C26" s="5" t="s">
        <v>512</v>
      </c>
      <c r="D26" s="5" t="s">
        <v>288</v>
      </c>
      <c r="E26" s="6" t="s">
        <v>1950</v>
      </c>
      <c r="F26" s="7" t="s">
        <v>1951</v>
      </c>
      <c r="G26" s="8" t="s">
        <v>595</v>
      </c>
      <c r="H26" s="9">
        <v>3994</v>
      </c>
      <c r="I26" s="29"/>
      <c r="J26" s="30">
        <f t="shared" si="1"/>
        <v>0</v>
      </c>
      <c r="K26" s="10"/>
      <c r="L26" s="16"/>
    </row>
    <row r="27" spans="2:12" s="1" customFormat="1" ht="22.8" x14ac:dyDescent="0.2">
      <c r="B27" s="14"/>
      <c r="C27" s="39" t="s">
        <v>515</v>
      </c>
      <c r="D27" s="39" t="s">
        <v>284</v>
      </c>
      <c r="E27" s="40" t="s">
        <v>2534</v>
      </c>
      <c r="F27" s="41" t="s">
        <v>2535</v>
      </c>
      <c r="G27" s="42" t="s">
        <v>595</v>
      </c>
      <c r="H27" s="43">
        <v>4073.88</v>
      </c>
      <c r="I27" s="29"/>
      <c r="J27" s="30">
        <f t="shared" si="1"/>
        <v>0</v>
      </c>
      <c r="K27" s="10"/>
      <c r="L27" s="16"/>
    </row>
    <row r="28" spans="2:12" s="1" customFormat="1" ht="11.4" x14ac:dyDescent="0.2">
      <c r="B28" s="14"/>
      <c r="C28" s="5" t="s">
        <v>518</v>
      </c>
      <c r="D28" s="5" t="s">
        <v>288</v>
      </c>
      <c r="E28" s="6" t="s">
        <v>2536</v>
      </c>
      <c r="F28" s="7" t="s">
        <v>2537</v>
      </c>
      <c r="G28" s="8" t="s">
        <v>595</v>
      </c>
      <c r="H28" s="9">
        <v>11640</v>
      </c>
      <c r="I28" s="29"/>
      <c r="J28" s="30">
        <f t="shared" si="1"/>
        <v>0</v>
      </c>
      <c r="K28" s="10"/>
      <c r="L28" s="16"/>
    </row>
    <row r="29" spans="2:12" s="1" customFormat="1" ht="22.8" x14ac:dyDescent="0.2">
      <c r="B29" s="14"/>
      <c r="C29" s="5" t="s">
        <v>521</v>
      </c>
      <c r="D29" s="5" t="s">
        <v>288</v>
      </c>
      <c r="E29" s="6" t="s">
        <v>2538</v>
      </c>
      <c r="F29" s="7" t="s">
        <v>2539</v>
      </c>
      <c r="G29" s="8" t="s">
        <v>595</v>
      </c>
      <c r="H29" s="9">
        <v>23280</v>
      </c>
      <c r="I29" s="29"/>
      <c r="J29" s="30">
        <f t="shared" si="1"/>
        <v>0</v>
      </c>
      <c r="K29" s="10"/>
      <c r="L29" s="16"/>
    </row>
    <row r="30" spans="2:12" s="1" customFormat="1" ht="11.4" x14ac:dyDescent="0.2">
      <c r="B30" s="14"/>
      <c r="C30" s="5" t="s">
        <v>525</v>
      </c>
      <c r="D30" s="5" t="s">
        <v>288</v>
      </c>
      <c r="E30" s="6" t="s">
        <v>2540</v>
      </c>
      <c r="F30" s="7" t="s">
        <v>2541</v>
      </c>
      <c r="G30" s="8" t="s">
        <v>435</v>
      </c>
      <c r="H30" s="9">
        <v>229.167</v>
      </c>
      <c r="I30" s="29"/>
      <c r="J30" s="30">
        <f t="shared" si="1"/>
        <v>0</v>
      </c>
      <c r="K30" s="10"/>
      <c r="L30" s="16"/>
    </row>
    <row r="31" spans="2:12" s="1" customFormat="1" ht="11.4" x14ac:dyDescent="0.2">
      <c r="B31" s="14"/>
      <c r="C31" s="5" t="s">
        <v>528</v>
      </c>
      <c r="D31" s="5" t="s">
        <v>288</v>
      </c>
      <c r="E31" s="6" t="s">
        <v>2542</v>
      </c>
      <c r="F31" s="7" t="s">
        <v>2543</v>
      </c>
      <c r="G31" s="8" t="s">
        <v>291</v>
      </c>
      <c r="H31" s="9">
        <v>49135</v>
      </c>
      <c r="I31" s="29"/>
      <c r="J31" s="30">
        <f t="shared" si="1"/>
        <v>0</v>
      </c>
      <c r="K31" s="10"/>
      <c r="L31" s="16"/>
    </row>
    <row r="32" spans="2:12" s="1" customFormat="1" ht="22.8" x14ac:dyDescent="0.2">
      <c r="B32" s="14"/>
      <c r="C32" s="5" t="s">
        <v>531</v>
      </c>
      <c r="D32" s="5" t="s">
        <v>288</v>
      </c>
      <c r="E32" s="6" t="s">
        <v>2544</v>
      </c>
      <c r="F32" s="7" t="s">
        <v>2545</v>
      </c>
      <c r="G32" s="8" t="s">
        <v>291</v>
      </c>
      <c r="H32" s="9">
        <v>49135</v>
      </c>
      <c r="I32" s="29"/>
      <c r="J32" s="30">
        <f t="shared" si="1"/>
        <v>0</v>
      </c>
      <c r="K32" s="10"/>
      <c r="L32" s="16"/>
    </row>
    <row r="33" spans="2:12" s="1" customFormat="1" ht="22.8" x14ac:dyDescent="0.2">
      <c r="B33" s="14"/>
      <c r="C33" s="5" t="s">
        <v>534</v>
      </c>
      <c r="D33" s="5" t="s">
        <v>288</v>
      </c>
      <c r="E33" s="6" t="s">
        <v>2546</v>
      </c>
      <c r="F33" s="7" t="s">
        <v>2547</v>
      </c>
      <c r="G33" s="8" t="s">
        <v>291</v>
      </c>
      <c r="H33" s="9">
        <v>42775</v>
      </c>
      <c r="I33" s="29"/>
      <c r="J33" s="30">
        <f t="shared" si="1"/>
        <v>0</v>
      </c>
      <c r="K33" s="10"/>
      <c r="L33" s="16"/>
    </row>
    <row r="34" spans="2:12" s="1" customFormat="1" ht="22.8" x14ac:dyDescent="0.2">
      <c r="B34" s="14"/>
      <c r="C34" s="5" t="s">
        <v>537</v>
      </c>
      <c r="D34" s="5" t="s">
        <v>288</v>
      </c>
      <c r="E34" s="6" t="s">
        <v>2548</v>
      </c>
      <c r="F34" s="7" t="s">
        <v>2549</v>
      </c>
      <c r="G34" s="8" t="s">
        <v>291</v>
      </c>
      <c r="H34" s="9">
        <v>6360</v>
      </c>
      <c r="I34" s="29"/>
      <c r="J34" s="30">
        <f t="shared" si="1"/>
        <v>0</v>
      </c>
      <c r="K34" s="10"/>
      <c r="L34" s="16"/>
    </row>
    <row r="35" spans="2:12" s="1" customFormat="1" ht="11.4" x14ac:dyDescent="0.2">
      <c r="B35" s="14"/>
      <c r="C35" s="5" t="s">
        <v>540</v>
      </c>
      <c r="D35" s="5" t="s">
        <v>288</v>
      </c>
      <c r="E35" s="6" t="s">
        <v>2550</v>
      </c>
      <c r="F35" s="7" t="s">
        <v>2551</v>
      </c>
      <c r="G35" s="8" t="s">
        <v>291</v>
      </c>
      <c r="H35" s="9">
        <v>26708</v>
      </c>
      <c r="I35" s="29"/>
      <c r="J35" s="30">
        <f t="shared" si="1"/>
        <v>0</v>
      </c>
      <c r="K35" s="10"/>
      <c r="L35" s="16"/>
    </row>
    <row r="36" spans="2:12" s="1" customFormat="1" ht="11.4" x14ac:dyDescent="0.2">
      <c r="B36" s="14"/>
      <c r="C36" s="5" t="s">
        <v>545</v>
      </c>
      <c r="D36" s="5" t="s">
        <v>288</v>
      </c>
      <c r="E36" s="6" t="s">
        <v>2552</v>
      </c>
      <c r="F36" s="7" t="s">
        <v>2553</v>
      </c>
      <c r="G36" s="8" t="s">
        <v>291</v>
      </c>
      <c r="H36" s="9">
        <v>16067</v>
      </c>
      <c r="I36" s="29"/>
      <c r="J36" s="30">
        <f t="shared" si="1"/>
        <v>0</v>
      </c>
      <c r="K36" s="10"/>
      <c r="L36" s="16"/>
    </row>
    <row r="37" spans="2:12" s="1" customFormat="1" ht="11.4" x14ac:dyDescent="0.2">
      <c r="B37" s="14"/>
      <c r="C37" s="5" t="s">
        <v>548</v>
      </c>
      <c r="D37" s="5" t="s">
        <v>288</v>
      </c>
      <c r="E37" s="6" t="s">
        <v>2554</v>
      </c>
      <c r="F37" s="7" t="s">
        <v>2555</v>
      </c>
      <c r="G37" s="8" t="s">
        <v>291</v>
      </c>
      <c r="H37" s="9">
        <v>6360</v>
      </c>
      <c r="I37" s="29"/>
      <c r="J37" s="30">
        <f t="shared" si="1"/>
        <v>0</v>
      </c>
      <c r="K37" s="10"/>
      <c r="L37" s="16"/>
    </row>
    <row r="38" spans="2:12" s="1" customFormat="1" ht="11.4" x14ac:dyDescent="0.2">
      <c r="B38" s="14"/>
      <c r="C38" s="5" t="s">
        <v>551</v>
      </c>
      <c r="D38" s="5" t="s">
        <v>288</v>
      </c>
      <c r="E38" s="6" t="s">
        <v>2556</v>
      </c>
      <c r="F38" s="7" t="s">
        <v>2557</v>
      </c>
      <c r="G38" s="8" t="s">
        <v>314</v>
      </c>
      <c r="H38" s="9">
        <v>275</v>
      </c>
      <c r="I38" s="29"/>
      <c r="J38" s="30">
        <f t="shared" si="1"/>
        <v>0</v>
      </c>
      <c r="K38" s="10"/>
      <c r="L38" s="16"/>
    </row>
    <row r="39" spans="2:12" s="1" customFormat="1" ht="22.8" x14ac:dyDescent="0.2">
      <c r="B39" s="14"/>
      <c r="C39" s="5" t="s">
        <v>554</v>
      </c>
      <c r="D39" s="5" t="s">
        <v>288</v>
      </c>
      <c r="E39" s="6" t="s">
        <v>2558</v>
      </c>
      <c r="F39" s="7" t="s">
        <v>2559</v>
      </c>
      <c r="G39" s="8" t="s">
        <v>291</v>
      </c>
      <c r="H39" s="9">
        <v>2080</v>
      </c>
      <c r="I39" s="29"/>
      <c r="J39" s="30">
        <f t="shared" si="1"/>
        <v>0</v>
      </c>
      <c r="K39" s="10"/>
      <c r="L39" s="16"/>
    </row>
    <row r="40" spans="2:12" s="1" customFormat="1" ht="22.8" x14ac:dyDescent="0.2">
      <c r="B40" s="14"/>
      <c r="C40" s="39" t="s">
        <v>557</v>
      </c>
      <c r="D40" s="39" t="s">
        <v>284</v>
      </c>
      <c r="E40" s="40" t="s">
        <v>2560</v>
      </c>
      <c r="F40" s="41" t="s">
        <v>2561</v>
      </c>
      <c r="G40" s="42" t="s">
        <v>291</v>
      </c>
      <c r="H40" s="43">
        <v>2080</v>
      </c>
      <c r="I40" s="29"/>
      <c r="J40" s="30">
        <f t="shared" si="1"/>
        <v>0</v>
      </c>
      <c r="K40" s="10"/>
      <c r="L40" s="16"/>
    </row>
    <row r="41" spans="2:12" s="1" customFormat="1" ht="22.8" x14ac:dyDescent="0.2">
      <c r="B41" s="14"/>
      <c r="C41" s="5" t="s">
        <v>623</v>
      </c>
      <c r="D41" s="5" t="s">
        <v>288</v>
      </c>
      <c r="E41" s="6" t="s">
        <v>2562</v>
      </c>
      <c r="F41" s="7" t="s">
        <v>2563</v>
      </c>
      <c r="G41" s="8" t="s">
        <v>291</v>
      </c>
      <c r="H41" s="9">
        <v>114</v>
      </c>
      <c r="I41" s="29"/>
      <c r="J41" s="30">
        <f t="shared" si="1"/>
        <v>0</v>
      </c>
      <c r="K41" s="10"/>
      <c r="L41" s="16"/>
    </row>
    <row r="42" spans="2:12" s="1" customFormat="1" ht="19.2" x14ac:dyDescent="0.2">
      <c r="B42" s="14"/>
      <c r="D42" s="24" t="s">
        <v>752</v>
      </c>
      <c r="F42" s="25" t="s">
        <v>2602</v>
      </c>
      <c r="I42" s="46"/>
      <c r="K42" s="46"/>
      <c r="L42" s="16"/>
    </row>
    <row r="43" spans="2:12" s="1" customFormat="1" ht="11.4" x14ac:dyDescent="0.2">
      <c r="B43" s="14"/>
      <c r="C43" s="5" t="s">
        <v>626</v>
      </c>
      <c r="D43" s="5" t="s">
        <v>288</v>
      </c>
      <c r="E43" s="6" t="s">
        <v>1635</v>
      </c>
      <c r="F43" s="7" t="s">
        <v>1636</v>
      </c>
      <c r="G43" s="8" t="s">
        <v>395</v>
      </c>
      <c r="H43" s="9">
        <v>190</v>
      </c>
      <c r="I43" s="29"/>
      <c r="J43" s="30">
        <f t="shared" si="1"/>
        <v>0</v>
      </c>
      <c r="K43" s="10"/>
      <c r="L43" s="16"/>
    </row>
    <row r="44" spans="2:12" s="1" customFormat="1" ht="11.4" x14ac:dyDescent="0.2">
      <c r="B44" s="14"/>
      <c r="C44" s="5" t="s">
        <v>629</v>
      </c>
      <c r="D44" s="5" t="s">
        <v>288</v>
      </c>
      <c r="E44" s="6" t="s">
        <v>1809</v>
      </c>
      <c r="F44" s="7" t="s">
        <v>1810</v>
      </c>
      <c r="G44" s="8" t="s">
        <v>395</v>
      </c>
      <c r="H44" s="9">
        <v>576</v>
      </c>
      <c r="I44" s="29"/>
      <c r="J44" s="30">
        <f t="shared" si="1"/>
        <v>0</v>
      </c>
      <c r="K44" s="10"/>
      <c r="L44" s="16"/>
    </row>
    <row r="45" spans="2:12" s="1" customFormat="1" ht="11.4" x14ac:dyDescent="0.2">
      <c r="B45" s="14"/>
      <c r="C45" s="5" t="s">
        <v>633</v>
      </c>
      <c r="D45" s="5" t="s">
        <v>288</v>
      </c>
      <c r="E45" s="6" t="s">
        <v>1811</v>
      </c>
      <c r="F45" s="7" t="s">
        <v>1812</v>
      </c>
      <c r="G45" s="8" t="s">
        <v>595</v>
      </c>
      <c r="H45" s="9">
        <v>1152</v>
      </c>
      <c r="I45" s="29"/>
      <c r="J45" s="30">
        <f t="shared" si="1"/>
        <v>0</v>
      </c>
      <c r="K45" s="10"/>
      <c r="L45" s="16"/>
    </row>
    <row r="46" spans="2:12" s="1" customFormat="1" ht="11.4" x14ac:dyDescent="0.2">
      <c r="B46" s="14"/>
      <c r="C46" s="5" t="s">
        <v>636</v>
      </c>
      <c r="D46" s="5" t="s">
        <v>288</v>
      </c>
      <c r="E46" s="6" t="s">
        <v>1813</v>
      </c>
      <c r="F46" s="7" t="s">
        <v>1814</v>
      </c>
      <c r="G46" s="8" t="s">
        <v>595</v>
      </c>
      <c r="H46" s="9">
        <v>1152</v>
      </c>
      <c r="I46" s="29"/>
      <c r="J46" s="30">
        <f t="shared" si="1"/>
        <v>0</v>
      </c>
      <c r="K46" s="10"/>
      <c r="L46" s="16"/>
    </row>
    <row r="47" spans="2:12" s="1" customFormat="1" ht="11.4" x14ac:dyDescent="0.2">
      <c r="B47" s="14"/>
      <c r="C47" s="5" t="s">
        <v>639</v>
      </c>
      <c r="D47" s="5" t="s">
        <v>288</v>
      </c>
      <c r="E47" s="6" t="s">
        <v>2489</v>
      </c>
      <c r="F47" s="7" t="s">
        <v>2490</v>
      </c>
      <c r="G47" s="8" t="s">
        <v>435</v>
      </c>
      <c r="H47" s="9">
        <v>14.4</v>
      </c>
      <c r="I47" s="29"/>
      <c r="J47" s="30">
        <f t="shared" si="1"/>
        <v>0</v>
      </c>
      <c r="K47" s="10"/>
      <c r="L47" s="16"/>
    </row>
    <row r="48" spans="2:12" s="1" customFormat="1" ht="11.4" x14ac:dyDescent="0.2">
      <c r="B48" s="14"/>
      <c r="C48" s="5" t="s">
        <v>642</v>
      </c>
      <c r="D48" s="5" t="s">
        <v>288</v>
      </c>
      <c r="E48" s="6" t="s">
        <v>2567</v>
      </c>
      <c r="F48" s="7" t="s">
        <v>2568</v>
      </c>
      <c r="G48" s="8" t="s">
        <v>595</v>
      </c>
      <c r="H48" s="9">
        <v>7070</v>
      </c>
      <c r="I48" s="29"/>
      <c r="J48" s="30">
        <f t="shared" si="1"/>
        <v>0</v>
      </c>
      <c r="K48" s="10"/>
      <c r="L48" s="16"/>
    </row>
    <row r="49" spans="2:12" s="1" customFormat="1" ht="22.8" x14ac:dyDescent="0.2">
      <c r="B49" s="14"/>
      <c r="C49" s="39" t="s">
        <v>645</v>
      </c>
      <c r="D49" s="39" t="s">
        <v>284</v>
      </c>
      <c r="E49" s="40" t="s">
        <v>2569</v>
      </c>
      <c r="F49" s="41" t="s">
        <v>2570</v>
      </c>
      <c r="G49" s="42" t="s">
        <v>595</v>
      </c>
      <c r="H49" s="43">
        <v>7211.4</v>
      </c>
      <c r="I49" s="29"/>
      <c r="J49" s="30">
        <f t="shared" si="1"/>
        <v>0</v>
      </c>
      <c r="K49" s="10"/>
      <c r="L49" s="16"/>
    </row>
    <row r="50" spans="2:12" s="1" customFormat="1" ht="22.8" x14ac:dyDescent="0.2">
      <c r="B50" s="14"/>
      <c r="C50" s="5" t="s">
        <v>648</v>
      </c>
      <c r="D50" s="5" t="s">
        <v>288</v>
      </c>
      <c r="E50" s="6" t="s">
        <v>2571</v>
      </c>
      <c r="F50" s="7" t="s">
        <v>2572</v>
      </c>
      <c r="G50" s="8" t="s">
        <v>595</v>
      </c>
      <c r="H50" s="9">
        <v>15670</v>
      </c>
      <c r="I50" s="29"/>
      <c r="J50" s="30">
        <f t="shared" si="1"/>
        <v>0</v>
      </c>
      <c r="K50" s="10"/>
      <c r="L50" s="16"/>
    </row>
    <row r="51" spans="2:12" s="20" customFormat="1" ht="25.95" customHeight="1" x14ac:dyDescent="0.25">
      <c r="B51" s="19"/>
      <c r="D51" s="21" t="s">
        <v>283</v>
      </c>
      <c r="E51" s="22" t="s">
        <v>443</v>
      </c>
      <c r="F51" s="22" t="s">
        <v>562</v>
      </c>
      <c r="I51" s="45"/>
      <c r="J51" s="23"/>
      <c r="K51" s="45"/>
      <c r="L51" s="36"/>
    </row>
    <row r="52" spans="2:12" s="1" customFormat="1" ht="22.8" x14ac:dyDescent="0.2">
      <c r="B52" s="14"/>
      <c r="C52" s="5" t="s">
        <v>651</v>
      </c>
      <c r="D52" s="5" t="s">
        <v>288</v>
      </c>
      <c r="E52" s="6" t="s">
        <v>2573</v>
      </c>
      <c r="F52" s="7" t="s">
        <v>2574</v>
      </c>
      <c r="G52" s="8" t="s">
        <v>395</v>
      </c>
      <c r="H52" s="9">
        <v>4578</v>
      </c>
      <c r="I52" s="29"/>
      <c r="J52" s="30">
        <f t="shared" si="1"/>
        <v>0</v>
      </c>
      <c r="K52" s="10"/>
      <c r="L52" s="16"/>
    </row>
    <row r="53" spans="2:12" s="1" customFormat="1" ht="22.8" x14ac:dyDescent="0.2">
      <c r="B53" s="14"/>
      <c r="C53" s="39" t="s">
        <v>654</v>
      </c>
      <c r="D53" s="39" t="s">
        <v>284</v>
      </c>
      <c r="E53" s="40" t="s">
        <v>2575</v>
      </c>
      <c r="F53" s="41" t="s">
        <v>2576</v>
      </c>
      <c r="G53" s="42" t="s">
        <v>395</v>
      </c>
      <c r="H53" s="43">
        <v>4669.5600000000004</v>
      </c>
      <c r="I53" s="29"/>
      <c r="J53" s="30">
        <f t="shared" si="1"/>
        <v>0</v>
      </c>
      <c r="K53" s="10"/>
      <c r="L53" s="16"/>
    </row>
    <row r="54" spans="2:12" s="1" customFormat="1" ht="11.4" x14ac:dyDescent="0.2">
      <c r="B54" s="14"/>
      <c r="C54" s="5" t="s">
        <v>657</v>
      </c>
      <c r="D54" s="5" t="s">
        <v>288</v>
      </c>
      <c r="E54" s="6" t="s">
        <v>1827</v>
      </c>
      <c r="F54" s="7" t="s">
        <v>1828</v>
      </c>
      <c r="G54" s="8" t="s">
        <v>395</v>
      </c>
      <c r="H54" s="9">
        <v>1375</v>
      </c>
      <c r="I54" s="29"/>
      <c r="J54" s="30">
        <f t="shared" si="1"/>
        <v>0</v>
      </c>
      <c r="K54" s="10"/>
      <c r="L54" s="16"/>
    </row>
    <row r="55" spans="2:12" s="1" customFormat="1" ht="11.4" x14ac:dyDescent="0.2">
      <c r="B55" s="14"/>
      <c r="C55" s="5" t="s">
        <v>660</v>
      </c>
      <c r="D55" s="5" t="s">
        <v>288</v>
      </c>
      <c r="E55" s="6" t="s">
        <v>1829</v>
      </c>
      <c r="F55" s="7" t="s">
        <v>1830</v>
      </c>
      <c r="G55" s="8" t="s">
        <v>595</v>
      </c>
      <c r="H55" s="9">
        <v>2750</v>
      </c>
      <c r="I55" s="29"/>
      <c r="J55" s="30">
        <f t="shared" si="1"/>
        <v>0</v>
      </c>
      <c r="K55" s="10"/>
      <c r="L55" s="16"/>
    </row>
    <row r="56" spans="2:12" s="1" customFormat="1" ht="11.4" x14ac:dyDescent="0.2">
      <c r="B56" s="14"/>
      <c r="C56" s="5" t="s">
        <v>663</v>
      </c>
      <c r="D56" s="5" t="s">
        <v>288</v>
      </c>
      <c r="E56" s="6" t="s">
        <v>1831</v>
      </c>
      <c r="F56" s="7" t="s">
        <v>1832</v>
      </c>
      <c r="G56" s="8" t="s">
        <v>595</v>
      </c>
      <c r="H56" s="9">
        <v>2750</v>
      </c>
      <c r="I56" s="29"/>
      <c r="J56" s="30">
        <f t="shared" si="1"/>
        <v>0</v>
      </c>
      <c r="K56" s="10"/>
      <c r="L56" s="16"/>
    </row>
    <row r="57" spans="2:12" s="1" customFormat="1" ht="11.4" x14ac:dyDescent="0.2">
      <c r="B57" s="14"/>
      <c r="C57" s="5" t="s">
        <v>666</v>
      </c>
      <c r="D57" s="5" t="s">
        <v>288</v>
      </c>
      <c r="E57" s="6" t="s">
        <v>2577</v>
      </c>
      <c r="F57" s="7" t="s">
        <v>2578</v>
      </c>
      <c r="G57" s="8" t="s">
        <v>435</v>
      </c>
      <c r="H57" s="9">
        <v>165</v>
      </c>
      <c r="I57" s="29"/>
      <c r="J57" s="30">
        <f t="shared" si="1"/>
        <v>0</v>
      </c>
      <c r="K57" s="10"/>
      <c r="L57" s="16"/>
    </row>
    <row r="58" spans="2:12" s="1" customFormat="1" ht="11.4" x14ac:dyDescent="0.2">
      <c r="B58" s="14"/>
      <c r="C58" s="5" t="s">
        <v>669</v>
      </c>
      <c r="D58" s="5" t="s">
        <v>288</v>
      </c>
      <c r="E58" s="6" t="s">
        <v>2579</v>
      </c>
      <c r="F58" s="7" t="s">
        <v>2580</v>
      </c>
      <c r="G58" s="8" t="s">
        <v>395</v>
      </c>
      <c r="H58" s="9">
        <v>12927</v>
      </c>
      <c r="I58" s="29"/>
      <c r="J58" s="30">
        <f t="shared" si="1"/>
        <v>0</v>
      </c>
      <c r="K58" s="10"/>
      <c r="L58" s="16"/>
    </row>
    <row r="59" spans="2:12" s="1" customFormat="1" ht="11.4" x14ac:dyDescent="0.2">
      <c r="B59" s="14"/>
      <c r="C59" s="5" t="s">
        <v>673</v>
      </c>
      <c r="D59" s="5" t="s">
        <v>288</v>
      </c>
      <c r="E59" s="6" t="s">
        <v>2581</v>
      </c>
      <c r="F59" s="7" t="s">
        <v>2582</v>
      </c>
      <c r="G59" s="8" t="s">
        <v>395</v>
      </c>
      <c r="H59" s="9">
        <v>185</v>
      </c>
      <c r="I59" s="29"/>
      <c r="J59" s="30">
        <f t="shared" si="1"/>
        <v>0</v>
      </c>
      <c r="K59" s="10"/>
      <c r="L59" s="16"/>
    </row>
    <row r="60" spans="2:12" s="1" customFormat="1" ht="22.8" x14ac:dyDescent="0.2">
      <c r="B60" s="14"/>
      <c r="C60" s="5" t="s">
        <v>676</v>
      </c>
      <c r="D60" s="5" t="s">
        <v>288</v>
      </c>
      <c r="E60" s="6" t="s">
        <v>2583</v>
      </c>
      <c r="F60" s="7" t="s">
        <v>2584</v>
      </c>
      <c r="G60" s="8" t="s">
        <v>291</v>
      </c>
      <c r="H60" s="9">
        <v>1630</v>
      </c>
      <c r="I60" s="29"/>
      <c r="J60" s="30">
        <f t="shared" si="1"/>
        <v>0</v>
      </c>
      <c r="K60" s="10"/>
      <c r="L60" s="16"/>
    </row>
    <row r="61" spans="2:12" s="20" customFormat="1" ht="25.95" customHeight="1" x14ac:dyDescent="0.25">
      <c r="B61" s="19"/>
      <c r="D61" s="21" t="s">
        <v>283</v>
      </c>
      <c r="E61" s="22" t="s">
        <v>489</v>
      </c>
      <c r="F61" s="22" t="s">
        <v>1505</v>
      </c>
      <c r="I61" s="45"/>
      <c r="J61" s="23"/>
      <c r="K61" s="45"/>
      <c r="L61" s="36"/>
    </row>
    <row r="62" spans="2:12" s="1" customFormat="1" ht="22.8" x14ac:dyDescent="0.2">
      <c r="B62" s="14"/>
      <c r="C62" s="5" t="s">
        <v>679</v>
      </c>
      <c r="D62" s="5" t="s">
        <v>288</v>
      </c>
      <c r="E62" s="6" t="s">
        <v>2585</v>
      </c>
      <c r="F62" s="7" t="s">
        <v>2586</v>
      </c>
      <c r="G62" s="8" t="s">
        <v>595</v>
      </c>
      <c r="H62" s="9">
        <v>2930</v>
      </c>
      <c r="I62" s="29"/>
      <c r="J62" s="30">
        <f t="shared" si="1"/>
        <v>0</v>
      </c>
      <c r="K62" s="10"/>
      <c r="L62" s="16"/>
    </row>
    <row r="63" spans="2:12" s="1" customFormat="1" ht="22.8" x14ac:dyDescent="0.2">
      <c r="B63" s="14"/>
      <c r="C63" s="39" t="s">
        <v>682</v>
      </c>
      <c r="D63" s="39" t="s">
        <v>284</v>
      </c>
      <c r="E63" s="40" t="s">
        <v>2587</v>
      </c>
      <c r="F63" s="41" t="s">
        <v>2588</v>
      </c>
      <c r="G63" s="42" t="s">
        <v>595</v>
      </c>
      <c r="H63" s="43">
        <v>3076.5</v>
      </c>
      <c r="I63" s="29"/>
      <c r="J63" s="30">
        <f t="shared" si="1"/>
        <v>0</v>
      </c>
      <c r="K63" s="10"/>
      <c r="L63" s="16"/>
    </row>
    <row r="64" spans="2:12" s="1" customFormat="1" ht="22.8" x14ac:dyDescent="0.2">
      <c r="B64" s="14"/>
      <c r="C64" s="5" t="s">
        <v>685</v>
      </c>
      <c r="D64" s="5" t="s">
        <v>288</v>
      </c>
      <c r="E64" s="6" t="s">
        <v>2589</v>
      </c>
      <c r="F64" s="7" t="s">
        <v>2590</v>
      </c>
      <c r="G64" s="8" t="s">
        <v>595</v>
      </c>
      <c r="H64" s="9">
        <v>3260</v>
      </c>
      <c r="I64" s="29"/>
      <c r="J64" s="30">
        <f t="shared" si="1"/>
        <v>0</v>
      </c>
      <c r="K64" s="10"/>
      <c r="L64" s="16"/>
    </row>
    <row r="65" spans="2:12" s="1" customFormat="1" ht="22.8" x14ac:dyDescent="0.2">
      <c r="B65" s="14"/>
      <c r="C65" s="39" t="s">
        <v>688</v>
      </c>
      <c r="D65" s="39" t="s">
        <v>284</v>
      </c>
      <c r="E65" s="40" t="s">
        <v>2591</v>
      </c>
      <c r="F65" s="41" t="s">
        <v>2592</v>
      </c>
      <c r="G65" s="42" t="s">
        <v>595</v>
      </c>
      <c r="H65" s="43">
        <v>3292.6</v>
      </c>
      <c r="I65" s="29"/>
      <c r="J65" s="30">
        <f t="shared" si="1"/>
        <v>0</v>
      </c>
      <c r="K65" s="10"/>
      <c r="L65" s="16"/>
    </row>
    <row r="66" spans="2:12" s="20" customFormat="1" ht="25.95" customHeight="1" x14ac:dyDescent="0.25">
      <c r="B66" s="19"/>
      <c r="D66" s="21" t="s">
        <v>283</v>
      </c>
      <c r="E66" s="22" t="s">
        <v>498</v>
      </c>
      <c r="F66" s="22" t="s">
        <v>1522</v>
      </c>
      <c r="I66" s="45"/>
      <c r="J66" s="23"/>
      <c r="K66" s="45"/>
      <c r="L66" s="36"/>
    </row>
    <row r="67" spans="2:12" s="1" customFormat="1" ht="11.4" x14ac:dyDescent="0.2">
      <c r="B67" s="14"/>
      <c r="C67" s="5" t="s">
        <v>691</v>
      </c>
      <c r="D67" s="5" t="s">
        <v>288</v>
      </c>
      <c r="E67" s="6" t="s">
        <v>2593</v>
      </c>
      <c r="F67" s="7" t="s">
        <v>2594</v>
      </c>
      <c r="G67" s="8" t="s">
        <v>314</v>
      </c>
      <c r="H67" s="9">
        <v>3</v>
      </c>
      <c r="I67" s="29"/>
      <c r="J67" s="30">
        <f t="shared" si="1"/>
        <v>0</v>
      </c>
      <c r="K67" s="10"/>
      <c r="L67" s="16"/>
    </row>
    <row r="68" spans="2:12" s="20" customFormat="1" ht="25.95" customHeight="1" x14ac:dyDescent="0.25">
      <c r="B68" s="19"/>
      <c r="D68" s="21" t="s">
        <v>283</v>
      </c>
      <c r="E68" s="22" t="s">
        <v>441</v>
      </c>
      <c r="F68" s="22" t="s">
        <v>442</v>
      </c>
      <c r="I68" s="45"/>
      <c r="J68" s="23"/>
      <c r="K68" s="45"/>
      <c r="L68" s="36"/>
    </row>
    <row r="69" spans="2:12" s="1" customFormat="1" ht="11.4" x14ac:dyDescent="0.2">
      <c r="B69" s="14"/>
      <c r="C69" s="5" t="s">
        <v>694</v>
      </c>
      <c r="D69" s="5" t="s">
        <v>288</v>
      </c>
      <c r="E69" s="6" t="s">
        <v>2595</v>
      </c>
      <c r="F69" s="7" t="s">
        <v>2596</v>
      </c>
      <c r="G69" s="8" t="s">
        <v>291</v>
      </c>
      <c r="H69" s="9">
        <v>5085</v>
      </c>
      <c r="I69" s="29"/>
      <c r="J69" s="30">
        <f t="shared" si="1"/>
        <v>0</v>
      </c>
      <c r="K69" s="10"/>
      <c r="L69" s="16"/>
    </row>
    <row r="70" spans="2:12" s="1" customFormat="1" ht="22.8" x14ac:dyDescent="0.2">
      <c r="B70" s="14"/>
      <c r="C70" s="39" t="s">
        <v>697</v>
      </c>
      <c r="D70" s="39" t="s">
        <v>284</v>
      </c>
      <c r="E70" s="40" t="s">
        <v>2597</v>
      </c>
      <c r="F70" s="41" t="s">
        <v>2598</v>
      </c>
      <c r="G70" s="42" t="s">
        <v>314</v>
      </c>
      <c r="H70" s="43">
        <v>16950</v>
      </c>
      <c r="I70" s="29"/>
      <c r="J70" s="30">
        <f t="shared" si="1"/>
        <v>0</v>
      </c>
      <c r="K70" s="10"/>
      <c r="L70" s="16"/>
    </row>
    <row r="71" spans="2:12" s="1" customFormat="1" ht="11.4" x14ac:dyDescent="0.2">
      <c r="B71" s="14"/>
      <c r="C71" s="5" t="s">
        <v>700</v>
      </c>
      <c r="D71" s="5" t="s">
        <v>288</v>
      </c>
      <c r="E71" s="6" t="s">
        <v>5422</v>
      </c>
      <c r="F71" s="7" t="s">
        <v>5423</v>
      </c>
      <c r="G71" s="8" t="s">
        <v>822</v>
      </c>
      <c r="H71" s="9">
        <v>1</v>
      </c>
      <c r="I71" s="29"/>
      <c r="J71" s="30">
        <f>ROUND(I71*H71,2)</f>
        <v>0</v>
      </c>
      <c r="K71" s="10"/>
      <c r="L71" s="16"/>
    </row>
    <row r="72" spans="2:12" s="1" customFormat="1" ht="11.4" x14ac:dyDescent="0.2">
      <c r="B72" s="14"/>
      <c r="C72" s="5" t="s">
        <v>703</v>
      </c>
      <c r="D72" s="5" t="s">
        <v>288</v>
      </c>
      <c r="E72" s="6" t="s">
        <v>5424</v>
      </c>
      <c r="F72" s="7" t="s">
        <v>5425</v>
      </c>
      <c r="G72" s="8" t="s">
        <v>822</v>
      </c>
      <c r="H72" s="9">
        <v>1</v>
      </c>
      <c r="I72" s="29"/>
      <c r="J72" s="30">
        <f>ROUND(I72*H72,2)</f>
        <v>0</v>
      </c>
      <c r="K72" s="10"/>
      <c r="L72" s="16"/>
    </row>
    <row r="73" spans="2:12" s="1" customFormat="1" ht="11.4" x14ac:dyDescent="0.2">
      <c r="B73" s="14"/>
      <c r="C73" s="5" t="s">
        <v>706</v>
      </c>
      <c r="D73" s="5" t="s">
        <v>288</v>
      </c>
      <c r="E73" s="6" t="s">
        <v>5426</v>
      </c>
      <c r="F73" s="7" t="s">
        <v>5427</v>
      </c>
      <c r="G73" s="8" t="s">
        <v>822</v>
      </c>
      <c r="H73" s="9">
        <v>1</v>
      </c>
      <c r="I73" s="29"/>
      <c r="J73" s="30">
        <f>ROUND(I73*H73,2)</f>
        <v>0</v>
      </c>
      <c r="K73" s="10"/>
      <c r="L73" s="16"/>
    </row>
    <row r="74" spans="2:12" s="1" customFormat="1" ht="11.4" x14ac:dyDescent="0.2">
      <c r="B74" s="14"/>
      <c r="C74" s="5" t="s">
        <v>709</v>
      </c>
      <c r="D74" s="5" t="s">
        <v>288</v>
      </c>
      <c r="E74" s="6" t="s">
        <v>5428</v>
      </c>
      <c r="F74" s="7" t="s">
        <v>5429</v>
      </c>
      <c r="G74" s="8" t="s">
        <v>822</v>
      </c>
      <c r="H74" s="9">
        <v>1</v>
      </c>
      <c r="I74" s="29"/>
      <c r="J74" s="30">
        <f>ROUND(I74*H74,2)</f>
        <v>0</v>
      </c>
      <c r="K74" s="10"/>
      <c r="L74" s="16"/>
    </row>
    <row r="75" spans="2:12" s="20" customFormat="1" ht="25.95" customHeight="1" x14ac:dyDescent="0.25">
      <c r="B75" s="19"/>
      <c r="D75" s="21" t="s">
        <v>283</v>
      </c>
      <c r="E75" s="22" t="s">
        <v>1559</v>
      </c>
      <c r="F75" s="22" t="s">
        <v>1560</v>
      </c>
      <c r="I75" s="45"/>
      <c r="J75" s="23"/>
      <c r="K75" s="45"/>
      <c r="L75" s="36"/>
    </row>
    <row r="76" spans="2:12" s="1" customFormat="1" ht="11.4" x14ac:dyDescent="0.2">
      <c r="B76" s="14"/>
      <c r="C76" s="5">
        <v>57</v>
      </c>
      <c r="D76" s="5" t="s">
        <v>288</v>
      </c>
      <c r="E76" s="6" t="s">
        <v>1562</v>
      </c>
      <c r="F76" s="7" t="s">
        <v>1563</v>
      </c>
      <c r="G76" s="8" t="s">
        <v>435</v>
      </c>
      <c r="H76" s="9">
        <v>61136.839</v>
      </c>
      <c r="I76" s="29"/>
      <c r="J76" s="30">
        <f t="shared" si="1"/>
        <v>0</v>
      </c>
      <c r="K76" s="10"/>
      <c r="L76" s="16"/>
    </row>
    <row r="77" spans="2:12" s="20" customFormat="1" ht="25.95" customHeight="1" x14ac:dyDescent="0.25">
      <c r="B77" s="19"/>
      <c r="D77" s="21" t="s">
        <v>283</v>
      </c>
      <c r="E77" s="22" t="s">
        <v>1350</v>
      </c>
      <c r="F77" s="22" t="s">
        <v>1351</v>
      </c>
      <c r="I77" s="45"/>
      <c r="J77" s="23"/>
      <c r="K77" s="45"/>
      <c r="L77" s="36"/>
    </row>
    <row r="78" spans="2:12" s="20" customFormat="1" ht="25.95" customHeight="1" x14ac:dyDescent="0.25">
      <c r="B78" s="19"/>
      <c r="D78" s="21" t="s">
        <v>283</v>
      </c>
      <c r="E78" s="22" t="s">
        <v>1653</v>
      </c>
      <c r="F78" s="22" t="s">
        <v>1613</v>
      </c>
      <c r="I78" s="45"/>
      <c r="J78" s="23"/>
      <c r="K78" s="45"/>
      <c r="L78" s="36"/>
    </row>
    <row r="79" spans="2:12" s="1" customFormat="1" ht="11.4" x14ac:dyDescent="0.2">
      <c r="B79" s="14"/>
      <c r="C79" s="5">
        <v>58</v>
      </c>
      <c r="D79" s="5" t="s">
        <v>288</v>
      </c>
      <c r="E79" s="6" t="s">
        <v>2006</v>
      </c>
      <c r="F79" s="7" t="s">
        <v>2007</v>
      </c>
      <c r="G79" s="8" t="s">
        <v>595</v>
      </c>
      <c r="H79" s="9">
        <v>4890</v>
      </c>
      <c r="I79" s="29"/>
      <c r="J79" s="30">
        <f t="shared" si="1"/>
        <v>0</v>
      </c>
      <c r="K79" s="10"/>
      <c r="L79" s="16"/>
    </row>
    <row r="80" spans="2:12" s="1" customFormat="1" ht="22.8" x14ac:dyDescent="0.2">
      <c r="B80" s="14"/>
      <c r="C80" s="39">
        <v>59</v>
      </c>
      <c r="D80" s="39" t="s">
        <v>284</v>
      </c>
      <c r="E80" s="40" t="s">
        <v>1904</v>
      </c>
      <c r="F80" s="41" t="s">
        <v>1905</v>
      </c>
      <c r="G80" s="42" t="s">
        <v>435</v>
      </c>
      <c r="H80" s="43">
        <v>1.712</v>
      </c>
      <c r="I80" s="29"/>
      <c r="J80" s="30">
        <f t="shared" si="1"/>
        <v>0</v>
      </c>
      <c r="K80" s="10"/>
      <c r="L80" s="16"/>
    </row>
    <row r="81" spans="2:12" s="1" customFormat="1" ht="11.4" x14ac:dyDescent="0.2">
      <c r="B81" s="14"/>
      <c r="C81" s="5">
        <v>60</v>
      </c>
      <c r="D81" s="5" t="s">
        <v>288</v>
      </c>
      <c r="E81" s="6" t="s">
        <v>2334</v>
      </c>
      <c r="F81" s="7" t="s">
        <v>2335</v>
      </c>
      <c r="G81" s="8" t="s">
        <v>595</v>
      </c>
      <c r="H81" s="9">
        <v>9780</v>
      </c>
      <c r="I81" s="29"/>
      <c r="J81" s="30">
        <f t="shared" si="1"/>
        <v>0</v>
      </c>
      <c r="K81" s="10"/>
      <c r="L81" s="16"/>
    </row>
    <row r="82" spans="2:12" s="1" customFormat="1" ht="22.8" x14ac:dyDescent="0.2">
      <c r="B82" s="14"/>
      <c r="C82" s="39">
        <v>61</v>
      </c>
      <c r="D82" s="39" t="s">
        <v>284</v>
      </c>
      <c r="E82" s="40" t="s">
        <v>1908</v>
      </c>
      <c r="F82" s="41" t="s">
        <v>1909</v>
      </c>
      <c r="G82" s="42" t="s">
        <v>435</v>
      </c>
      <c r="H82" s="43">
        <v>8.3130000000000006</v>
      </c>
      <c r="I82" s="29"/>
      <c r="J82" s="30">
        <f t="shared" si="1"/>
        <v>0</v>
      </c>
      <c r="K82" s="10"/>
      <c r="L82" s="16"/>
    </row>
    <row r="83" spans="2:12" s="1" customFormat="1" ht="11.4" x14ac:dyDescent="0.2">
      <c r="B83" s="14"/>
      <c r="C83" s="5">
        <v>62</v>
      </c>
      <c r="D83" s="5" t="s">
        <v>288</v>
      </c>
      <c r="E83" s="6" t="s">
        <v>1910</v>
      </c>
      <c r="F83" s="7" t="s">
        <v>1911</v>
      </c>
      <c r="G83" s="8" t="s">
        <v>435</v>
      </c>
      <c r="H83" s="9">
        <v>10.025</v>
      </c>
      <c r="I83" s="29"/>
      <c r="J83" s="30">
        <f t="shared" si="1"/>
        <v>0</v>
      </c>
      <c r="K83" s="10"/>
      <c r="L83" s="16"/>
    </row>
    <row r="84" spans="2:12" s="20" customFormat="1" ht="25.95" customHeight="1" x14ac:dyDescent="0.25">
      <c r="B84" s="19"/>
      <c r="D84" s="21" t="s">
        <v>283</v>
      </c>
      <c r="E84" s="22" t="s">
        <v>1360</v>
      </c>
      <c r="F84" s="22" t="s">
        <v>1361</v>
      </c>
      <c r="I84" s="45"/>
      <c r="J84" s="23"/>
      <c r="K84" s="45"/>
      <c r="L84" s="36"/>
    </row>
    <row r="85" spans="2:12" s="1" customFormat="1" ht="11.4" x14ac:dyDescent="0.2">
      <c r="B85" s="14"/>
      <c r="C85" s="5">
        <v>63</v>
      </c>
      <c r="D85" s="5" t="s">
        <v>288</v>
      </c>
      <c r="E85" s="6" t="s">
        <v>2599</v>
      </c>
      <c r="F85" s="7" t="s">
        <v>2600</v>
      </c>
      <c r="G85" s="8" t="s">
        <v>291</v>
      </c>
      <c r="H85" s="9">
        <v>2364</v>
      </c>
      <c r="I85" s="29"/>
      <c r="J85" s="30">
        <f t="shared" si="1"/>
        <v>0</v>
      </c>
      <c r="K85" s="10"/>
      <c r="L85" s="16"/>
    </row>
    <row r="86" spans="2:12" s="1" customFormat="1" ht="11.4" x14ac:dyDescent="0.2">
      <c r="B86" s="14"/>
      <c r="C86" s="5">
        <v>64</v>
      </c>
      <c r="D86" s="5" t="s">
        <v>288</v>
      </c>
      <c r="E86" s="6" t="s">
        <v>1920</v>
      </c>
      <c r="F86" s="7" t="s">
        <v>1921</v>
      </c>
      <c r="G86" s="8" t="s">
        <v>435</v>
      </c>
      <c r="H86" s="9">
        <v>23.64</v>
      </c>
      <c r="I86" s="29"/>
      <c r="J86" s="30">
        <f t="shared" si="1"/>
        <v>0</v>
      </c>
      <c r="K86" s="10"/>
      <c r="L86" s="16"/>
    </row>
    <row r="87" spans="2:12" s="1" customFormat="1" ht="22.95" customHeight="1" x14ac:dyDescent="0.3">
      <c r="B87" s="14"/>
      <c r="C87" s="18" t="s">
        <v>269</v>
      </c>
      <c r="J87" s="31">
        <f>SUM(J12:J86)</f>
        <v>0</v>
      </c>
      <c r="L87" s="16"/>
    </row>
    <row r="88" spans="2:12" s="1" customFormat="1" ht="6.9" customHeight="1" x14ac:dyDescent="0.2">
      <c r="B88" s="26"/>
      <c r="C88" s="27"/>
      <c r="D88" s="27"/>
      <c r="E88" s="27"/>
      <c r="F88" s="27"/>
      <c r="G88" s="27"/>
      <c r="H88" s="27"/>
      <c r="I88" s="27"/>
      <c r="J88" s="27"/>
      <c r="K88" s="27"/>
      <c r="L88" s="28"/>
    </row>
    <row r="90" spans="2:12" x14ac:dyDescent="0.2">
      <c r="J90" s="37"/>
    </row>
    <row r="91" spans="2:12" x14ac:dyDescent="0.2">
      <c r="H91" s="38"/>
    </row>
  </sheetData>
  <sheetProtection algorithmName="SHA-512" hashValue="kr1AIpUy2IXhGXDD1IfRKNBccYqQc1u9mSQwpDb9gSvDmzjkEZXI9EDYjAcktvVqhZb2LivYvGIqaq3htlZyog==" saltValue="G3siYjqynfl+Uez/vJRzS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87" xr:uid="{2F5EBE55-363B-46AC-807C-B44853DD521F}">
      <formula1>ROUND(I11,2)</formula1>
    </dataValidation>
  </dataValidations>
  <hyperlinks>
    <hyperlink ref="O4" location="'Rek. obj.'!A1" display="*späť na Rek. obj." xr:uid="{7F179F15-2B80-461B-8D59-4FACD51F6123}"/>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F9AA1E-4C92-40DE-9C19-BE918B1DDB74}">
  <sheetPr codeName="Hárok64">
    <tabColor theme="3" tint="0.39997558519241921"/>
    <pageSetUpPr fitToPage="1"/>
  </sheetPr>
  <dimension ref="B1:O33"/>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2603</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1465</v>
      </c>
      <c r="F12" s="7" t="s">
        <v>1466</v>
      </c>
      <c r="G12" s="8" t="s">
        <v>595</v>
      </c>
      <c r="H12" s="9">
        <v>360</v>
      </c>
      <c r="I12" s="29"/>
      <c r="J12" s="30">
        <f t="shared" ref="J12:J15" si="0">ROUND(I12*H12,2)</f>
        <v>0</v>
      </c>
      <c r="K12" s="10"/>
      <c r="L12" s="16"/>
    </row>
    <row r="13" spans="2:15" s="20" customFormat="1" ht="15" x14ac:dyDescent="0.25">
      <c r="B13" s="19"/>
      <c r="D13" s="21" t="s">
        <v>283</v>
      </c>
      <c r="E13" s="22" t="s">
        <v>489</v>
      </c>
      <c r="F13" s="22" t="s">
        <v>1505</v>
      </c>
      <c r="I13" s="45"/>
      <c r="J13" s="23"/>
      <c r="K13" s="45"/>
      <c r="L13" s="36"/>
    </row>
    <row r="14" spans="2:15" s="20" customFormat="1" ht="22.8" x14ac:dyDescent="0.2">
      <c r="B14" s="19"/>
      <c r="C14" s="5" t="s">
        <v>422</v>
      </c>
      <c r="D14" s="5" t="s">
        <v>288</v>
      </c>
      <c r="E14" s="6" t="s">
        <v>2604</v>
      </c>
      <c r="F14" s="7" t="s">
        <v>2605</v>
      </c>
      <c r="G14" s="8" t="s">
        <v>595</v>
      </c>
      <c r="H14" s="9">
        <v>120</v>
      </c>
      <c r="I14" s="29"/>
      <c r="J14" s="30">
        <f t="shared" si="0"/>
        <v>0</v>
      </c>
      <c r="K14" s="10"/>
      <c r="L14" s="36"/>
    </row>
    <row r="15" spans="2:15" s="1" customFormat="1" ht="22.8" x14ac:dyDescent="0.2">
      <c r="B15" s="14"/>
      <c r="C15" s="39" t="s">
        <v>443</v>
      </c>
      <c r="D15" s="39" t="s">
        <v>284</v>
      </c>
      <c r="E15" s="40" t="s">
        <v>2606</v>
      </c>
      <c r="F15" s="41" t="s">
        <v>2607</v>
      </c>
      <c r="G15" s="42" t="s">
        <v>314</v>
      </c>
      <c r="H15" s="43">
        <v>20</v>
      </c>
      <c r="I15" s="29"/>
      <c r="J15" s="30">
        <f t="shared" si="0"/>
        <v>0</v>
      </c>
      <c r="K15" s="10"/>
      <c r="L15" s="16"/>
    </row>
    <row r="16" spans="2:15" s="20" customFormat="1" ht="15" x14ac:dyDescent="0.25">
      <c r="B16" s="19"/>
      <c r="D16" s="21" t="s">
        <v>283</v>
      </c>
      <c r="E16" s="22" t="s">
        <v>441</v>
      </c>
      <c r="F16" s="22" t="s">
        <v>442</v>
      </c>
      <c r="I16" s="45"/>
      <c r="J16" s="23"/>
      <c r="K16" s="45"/>
      <c r="L16" s="36"/>
    </row>
    <row r="17" spans="2:12" s="1" customFormat="1" ht="22.8" x14ac:dyDescent="0.2">
      <c r="B17" s="14"/>
      <c r="C17" s="5" t="s">
        <v>459</v>
      </c>
      <c r="D17" s="5" t="s">
        <v>288</v>
      </c>
      <c r="E17" s="6" t="s">
        <v>2608</v>
      </c>
      <c r="F17" s="7" t="s">
        <v>2609</v>
      </c>
      <c r="G17" s="8" t="s">
        <v>595</v>
      </c>
      <c r="H17" s="9">
        <v>120</v>
      </c>
      <c r="I17" s="29"/>
      <c r="J17" s="30">
        <f t="shared" ref="J17:J28" si="1">ROUND(I17*H17,2)</f>
        <v>0</v>
      </c>
      <c r="K17" s="10"/>
      <c r="L17" s="16"/>
    </row>
    <row r="18" spans="2:12" s="1" customFormat="1" ht="11.4" x14ac:dyDescent="0.2">
      <c r="B18" s="14"/>
      <c r="C18" s="5" t="s">
        <v>489</v>
      </c>
      <c r="D18" s="5" t="s">
        <v>288</v>
      </c>
      <c r="E18" s="6" t="s">
        <v>2319</v>
      </c>
      <c r="F18" s="7" t="s">
        <v>2320</v>
      </c>
      <c r="G18" s="8" t="s">
        <v>395</v>
      </c>
      <c r="H18" s="9">
        <v>102.3</v>
      </c>
      <c r="I18" s="29"/>
      <c r="J18" s="30">
        <f t="shared" si="1"/>
        <v>0</v>
      </c>
      <c r="K18" s="10"/>
      <c r="L18" s="16"/>
    </row>
    <row r="19" spans="2:12" s="1" customFormat="1" ht="11.4" x14ac:dyDescent="0.2">
      <c r="B19" s="14"/>
      <c r="C19" s="5" t="s">
        <v>492</v>
      </c>
      <c r="D19" s="5" t="s">
        <v>288</v>
      </c>
      <c r="E19" s="6" t="s">
        <v>2610</v>
      </c>
      <c r="F19" s="7" t="s">
        <v>2611</v>
      </c>
      <c r="G19" s="8" t="s">
        <v>395</v>
      </c>
      <c r="H19" s="9">
        <v>502.24</v>
      </c>
      <c r="I19" s="29"/>
      <c r="J19" s="30">
        <f t="shared" si="1"/>
        <v>0</v>
      </c>
      <c r="K19" s="10"/>
      <c r="L19" s="16"/>
    </row>
    <row r="20" spans="2:12" s="1" customFormat="1" ht="11.4" x14ac:dyDescent="0.2">
      <c r="B20" s="14"/>
      <c r="C20" s="5" t="s">
        <v>495</v>
      </c>
      <c r="D20" s="5" t="s">
        <v>288</v>
      </c>
      <c r="E20" s="6" t="s">
        <v>1690</v>
      </c>
      <c r="F20" s="7" t="s">
        <v>2321</v>
      </c>
      <c r="G20" s="8" t="s">
        <v>395</v>
      </c>
      <c r="H20" s="9">
        <v>128.97999999999999</v>
      </c>
      <c r="I20" s="29"/>
      <c r="J20" s="30">
        <f t="shared" si="1"/>
        <v>0</v>
      </c>
      <c r="K20" s="10"/>
      <c r="L20" s="16"/>
    </row>
    <row r="21" spans="2:12" s="1" customFormat="1" ht="22.8" x14ac:dyDescent="0.2">
      <c r="B21" s="14"/>
      <c r="C21" s="5" t="s">
        <v>498</v>
      </c>
      <c r="D21" s="5" t="s">
        <v>288</v>
      </c>
      <c r="E21" s="6" t="s">
        <v>2322</v>
      </c>
      <c r="F21" s="7" t="s">
        <v>2323</v>
      </c>
      <c r="G21" s="8" t="s">
        <v>291</v>
      </c>
      <c r="H21" s="9">
        <v>63.087000000000003</v>
      </c>
      <c r="I21" s="29"/>
      <c r="J21" s="30">
        <f t="shared" si="1"/>
        <v>0</v>
      </c>
      <c r="K21" s="10"/>
      <c r="L21" s="16"/>
    </row>
    <row r="22" spans="2:12" s="1" customFormat="1" ht="22.8" x14ac:dyDescent="0.2">
      <c r="B22" s="14"/>
      <c r="C22" s="5" t="s">
        <v>441</v>
      </c>
      <c r="D22" s="5" t="s">
        <v>288</v>
      </c>
      <c r="E22" s="6" t="s">
        <v>2612</v>
      </c>
      <c r="F22" s="7" t="s">
        <v>2613</v>
      </c>
      <c r="G22" s="8" t="s">
        <v>336</v>
      </c>
      <c r="H22" s="9">
        <v>3600.96</v>
      </c>
      <c r="I22" s="29"/>
      <c r="J22" s="30">
        <f t="shared" si="1"/>
        <v>0</v>
      </c>
      <c r="K22" s="10"/>
      <c r="L22" s="16"/>
    </row>
    <row r="23" spans="2:12" s="1" customFormat="1" ht="11.4" x14ac:dyDescent="0.2">
      <c r="B23" s="14"/>
      <c r="C23" s="5" t="s">
        <v>503</v>
      </c>
      <c r="D23" s="5" t="s">
        <v>288</v>
      </c>
      <c r="E23" s="6" t="s">
        <v>2614</v>
      </c>
      <c r="F23" s="7" t="s">
        <v>2615</v>
      </c>
      <c r="G23" s="8" t="s">
        <v>435</v>
      </c>
      <c r="H23" s="9">
        <v>1722.904</v>
      </c>
      <c r="I23" s="29"/>
      <c r="J23" s="30">
        <f t="shared" si="1"/>
        <v>0</v>
      </c>
      <c r="K23" s="10"/>
      <c r="L23" s="16"/>
    </row>
    <row r="24" spans="2:12" s="1" customFormat="1" ht="11.4" x14ac:dyDescent="0.2">
      <c r="B24" s="14"/>
      <c r="C24" s="5" t="s">
        <v>506</v>
      </c>
      <c r="D24" s="5" t="s">
        <v>288</v>
      </c>
      <c r="E24" s="6" t="s">
        <v>1692</v>
      </c>
      <c r="F24" s="7" t="s">
        <v>1693</v>
      </c>
      <c r="G24" s="8" t="s">
        <v>435</v>
      </c>
      <c r="H24" s="9">
        <v>1722.904</v>
      </c>
      <c r="I24" s="29"/>
      <c r="J24" s="30">
        <f t="shared" si="1"/>
        <v>0</v>
      </c>
      <c r="K24" s="10"/>
      <c r="L24" s="16"/>
    </row>
    <row r="25" spans="2:12" s="1" customFormat="1" ht="11.4" x14ac:dyDescent="0.2">
      <c r="B25" s="14"/>
      <c r="C25" s="5" t="s">
        <v>509</v>
      </c>
      <c r="D25" s="5" t="s">
        <v>288</v>
      </c>
      <c r="E25" s="6" t="s">
        <v>1694</v>
      </c>
      <c r="F25" s="7" t="s">
        <v>1695</v>
      </c>
      <c r="G25" s="8" t="s">
        <v>435</v>
      </c>
      <c r="H25" s="9">
        <v>49964.216</v>
      </c>
      <c r="I25" s="29"/>
      <c r="J25" s="30">
        <f t="shared" si="1"/>
        <v>0</v>
      </c>
      <c r="K25" s="10"/>
      <c r="L25" s="16"/>
    </row>
    <row r="26" spans="2:12" s="1" customFormat="1" ht="11.4" x14ac:dyDescent="0.2">
      <c r="B26" s="14"/>
      <c r="C26" s="5" t="s">
        <v>512</v>
      </c>
      <c r="D26" s="5" t="s">
        <v>288</v>
      </c>
      <c r="E26" s="6" t="s">
        <v>444</v>
      </c>
      <c r="F26" s="7" t="s">
        <v>1345</v>
      </c>
      <c r="G26" s="8" t="s">
        <v>435</v>
      </c>
      <c r="H26" s="9">
        <v>1718.1669999999999</v>
      </c>
      <c r="I26" s="29"/>
      <c r="J26" s="30">
        <f t="shared" si="1"/>
        <v>0</v>
      </c>
      <c r="K26" s="10"/>
      <c r="L26" s="16"/>
    </row>
    <row r="27" spans="2:12" s="20" customFormat="1" ht="15" x14ac:dyDescent="0.25">
      <c r="B27" s="19"/>
      <c r="D27" s="21" t="s">
        <v>283</v>
      </c>
      <c r="E27" s="22" t="s">
        <v>1559</v>
      </c>
      <c r="F27" s="22" t="s">
        <v>1560</v>
      </c>
      <c r="I27" s="45"/>
      <c r="J27" s="23"/>
      <c r="K27" s="45"/>
      <c r="L27" s="36"/>
    </row>
    <row r="28" spans="2:12" s="1" customFormat="1" ht="11.4" x14ac:dyDescent="0.2">
      <c r="B28" s="14"/>
      <c r="C28" s="5" t="s">
        <v>515</v>
      </c>
      <c r="D28" s="5" t="s">
        <v>288</v>
      </c>
      <c r="E28" s="6" t="s">
        <v>2616</v>
      </c>
      <c r="F28" s="7" t="s">
        <v>2617</v>
      </c>
      <c r="G28" s="8" t="s">
        <v>435</v>
      </c>
      <c r="H28" s="9">
        <v>55.247999999999998</v>
      </c>
      <c r="I28" s="29"/>
      <c r="J28" s="30">
        <f t="shared" si="1"/>
        <v>0</v>
      </c>
      <c r="K28" s="10"/>
      <c r="L28" s="16"/>
    </row>
    <row r="29" spans="2:12" s="1" customFormat="1" ht="22.95" customHeight="1" x14ac:dyDescent="0.3">
      <c r="B29" s="14"/>
      <c r="C29" s="18" t="s">
        <v>269</v>
      </c>
      <c r="J29" s="31">
        <f>SUM(J12:J28)</f>
        <v>0</v>
      </c>
      <c r="L29" s="16"/>
    </row>
    <row r="30" spans="2:12" s="1" customFormat="1" ht="6.9" customHeight="1" x14ac:dyDescent="0.2">
      <c r="B30" s="26"/>
      <c r="C30" s="27"/>
      <c r="D30" s="27"/>
      <c r="E30" s="27"/>
      <c r="F30" s="27"/>
      <c r="G30" s="27"/>
      <c r="H30" s="27"/>
      <c r="I30" s="27"/>
      <c r="J30" s="27"/>
      <c r="K30" s="27"/>
      <c r="L30" s="28"/>
    </row>
    <row r="32" spans="2:12" x14ac:dyDescent="0.2">
      <c r="J32" s="37"/>
    </row>
    <row r="33" spans="8:8" x14ac:dyDescent="0.2">
      <c r="H33" s="38"/>
    </row>
  </sheetData>
  <sheetProtection algorithmName="SHA-512" hashValue="esXBzWCd1F1OtdY13EnpXDydUCPcoNRx3Rv7K/powldo06vJxGUkn9EUOzlmo4kxMGi5d2Z4In9Z41VqmsK0pQ==" saltValue="SumRhmPV+tPd3Pm0+zc01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9" xr:uid="{C6C51FC5-0994-4692-9C01-5EC8FCAC6900}">
      <formula1>ROUND(I11,2)</formula1>
    </dataValidation>
  </dataValidations>
  <hyperlinks>
    <hyperlink ref="O4" location="'Rek. obj.'!A1" display="*späť na Rek. obj." xr:uid="{1B732371-E612-4AAE-A10C-F7516C63CEE5}"/>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62B85D-2FE9-4E70-ACDB-FBCF3C350228}">
  <sheetPr codeName="Hárok9">
    <tabColor rgb="FFFFFF00"/>
    <pageSetUpPr fitToPage="1"/>
  </sheetPr>
  <dimension ref="B1:O28"/>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466</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441</v>
      </c>
      <c r="F11" s="22" t="s">
        <v>442</v>
      </c>
      <c r="J11" s="23"/>
      <c r="L11" s="36"/>
    </row>
    <row r="12" spans="2:15" s="1" customFormat="1" ht="11.4" x14ac:dyDescent="0.2">
      <c r="B12" s="14"/>
      <c r="C12" s="5" t="s">
        <v>419</v>
      </c>
      <c r="D12" s="5" t="s">
        <v>288</v>
      </c>
      <c r="E12" s="6" t="s">
        <v>433</v>
      </c>
      <c r="F12" s="7" t="s">
        <v>434</v>
      </c>
      <c r="G12" s="8" t="s">
        <v>435</v>
      </c>
      <c r="H12" s="9">
        <v>10.9</v>
      </c>
      <c r="I12" s="29"/>
      <c r="J12" s="30">
        <f t="shared" ref="J12:J23" si="0">ROUND(I12*H12,2)</f>
        <v>0</v>
      </c>
      <c r="K12" s="10"/>
      <c r="L12" s="16"/>
    </row>
    <row r="13" spans="2:15" s="1" customFormat="1" ht="11.4" x14ac:dyDescent="0.2">
      <c r="B13" s="14"/>
      <c r="C13" s="5" t="s">
        <v>422</v>
      </c>
      <c r="D13" s="5" t="s">
        <v>288</v>
      </c>
      <c r="E13" s="6" t="s">
        <v>436</v>
      </c>
      <c r="F13" s="7" t="s">
        <v>437</v>
      </c>
      <c r="G13" s="8" t="s">
        <v>435</v>
      </c>
      <c r="H13" s="9">
        <v>327</v>
      </c>
      <c r="I13" s="29"/>
      <c r="J13" s="30">
        <f t="shared" si="0"/>
        <v>0</v>
      </c>
      <c r="K13" s="10"/>
      <c r="L13" s="16"/>
    </row>
    <row r="14" spans="2:15" s="1" customFormat="1" ht="11.4" x14ac:dyDescent="0.2">
      <c r="B14" s="14"/>
      <c r="C14" s="5" t="s">
        <v>443</v>
      </c>
      <c r="D14" s="5" t="s">
        <v>288</v>
      </c>
      <c r="E14" s="6" t="s">
        <v>444</v>
      </c>
      <c r="F14" s="7" t="s">
        <v>445</v>
      </c>
      <c r="G14" s="8" t="s">
        <v>435</v>
      </c>
      <c r="H14" s="9">
        <v>6</v>
      </c>
      <c r="I14" s="29"/>
      <c r="J14" s="30">
        <f t="shared" si="0"/>
        <v>0</v>
      </c>
      <c r="K14" s="10"/>
      <c r="L14" s="16"/>
    </row>
    <row r="15" spans="2:15" s="20" customFormat="1" ht="25.95" customHeight="1" x14ac:dyDescent="0.25">
      <c r="B15" s="19"/>
      <c r="D15" s="21" t="s">
        <v>283</v>
      </c>
      <c r="E15" s="22" t="s">
        <v>284</v>
      </c>
      <c r="F15" s="22" t="s">
        <v>285</v>
      </c>
      <c r="I15" s="45"/>
      <c r="J15" s="23"/>
      <c r="K15" s="45"/>
      <c r="L15" s="36"/>
    </row>
    <row r="16" spans="2:15" s="20" customFormat="1" ht="25.95" customHeight="1" x14ac:dyDescent="0.25">
      <c r="B16" s="19"/>
      <c r="D16" s="21" t="s">
        <v>283</v>
      </c>
      <c r="E16" s="22" t="s">
        <v>286</v>
      </c>
      <c r="F16" s="22" t="s">
        <v>287</v>
      </c>
      <c r="I16" s="45"/>
      <c r="J16" s="23"/>
      <c r="K16" s="45"/>
      <c r="L16" s="36"/>
    </row>
    <row r="17" spans="2:12" s="1" customFormat="1" ht="22.8" x14ac:dyDescent="0.2">
      <c r="B17" s="14"/>
      <c r="C17" s="5">
        <v>4</v>
      </c>
      <c r="D17" s="5" t="s">
        <v>288</v>
      </c>
      <c r="E17" s="6" t="s">
        <v>454</v>
      </c>
      <c r="F17" s="7" t="s">
        <v>455</v>
      </c>
      <c r="G17" s="8" t="s">
        <v>314</v>
      </c>
      <c r="H17" s="9">
        <v>4</v>
      </c>
      <c r="I17" s="29"/>
      <c r="J17" s="30">
        <f t="shared" si="0"/>
        <v>0</v>
      </c>
      <c r="K17" s="10"/>
      <c r="L17" s="16"/>
    </row>
    <row r="18" spans="2:12" s="1" customFormat="1" ht="11.4" x14ac:dyDescent="0.2">
      <c r="B18" s="14"/>
      <c r="C18" s="5">
        <v>5</v>
      </c>
      <c r="D18" s="5" t="s">
        <v>288</v>
      </c>
      <c r="E18" s="6" t="s">
        <v>452</v>
      </c>
      <c r="F18" s="7" t="s">
        <v>453</v>
      </c>
      <c r="G18" s="8" t="s">
        <v>314</v>
      </c>
      <c r="H18" s="9">
        <v>4</v>
      </c>
      <c r="I18" s="29"/>
      <c r="J18" s="30">
        <f t="shared" si="0"/>
        <v>0</v>
      </c>
      <c r="K18" s="10"/>
      <c r="L18" s="16"/>
    </row>
    <row r="19" spans="2:12" s="1" customFormat="1" ht="11.4" x14ac:dyDescent="0.2">
      <c r="B19" s="14"/>
      <c r="C19" s="5">
        <v>6</v>
      </c>
      <c r="D19" s="5" t="s">
        <v>288</v>
      </c>
      <c r="E19" s="6" t="s">
        <v>467</v>
      </c>
      <c r="F19" s="7" t="s">
        <v>468</v>
      </c>
      <c r="G19" s="8" t="s">
        <v>314</v>
      </c>
      <c r="H19" s="9">
        <v>4</v>
      </c>
      <c r="I19" s="29"/>
      <c r="J19" s="30">
        <f t="shared" si="0"/>
        <v>0</v>
      </c>
      <c r="K19" s="10"/>
      <c r="L19" s="16"/>
    </row>
    <row r="20" spans="2:12" s="1" customFormat="1" ht="11.4" x14ac:dyDescent="0.2">
      <c r="B20" s="14"/>
      <c r="C20" s="5">
        <v>7</v>
      </c>
      <c r="D20" s="5" t="s">
        <v>288</v>
      </c>
      <c r="E20" s="6" t="s">
        <v>469</v>
      </c>
      <c r="F20" s="7" t="s">
        <v>470</v>
      </c>
      <c r="G20" s="8" t="s">
        <v>314</v>
      </c>
      <c r="H20" s="9">
        <v>1</v>
      </c>
      <c r="I20" s="29"/>
      <c r="J20" s="30">
        <f t="shared" si="0"/>
        <v>0</v>
      </c>
      <c r="K20" s="10"/>
      <c r="L20" s="16"/>
    </row>
    <row r="21" spans="2:12" s="1" customFormat="1" ht="11.4" x14ac:dyDescent="0.2">
      <c r="B21" s="14"/>
      <c r="C21" s="5">
        <v>8</v>
      </c>
      <c r="D21" s="5" t="s">
        <v>288</v>
      </c>
      <c r="E21" s="6" t="s">
        <v>471</v>
      </c>
      <c r="F21" s="7" t="s">
        <v>472</v>
      </c>
      <c r="G21" s="8" t="s">
        <v>314</v>
      </c>
      <c r="H21" s="9">
        <v>1</v>
      </c>
      <c r="I21" s="29"/>
      <c r="J21" s="30">
        <f t="shared" si="0"/>
        <v>0</v>
      </c>
      <c r="K21" s="10"/>
      <c r="L21" s="16"/>
    </row>
    <row r="22" spans="2:12" s="1" customFormat="1" ht="22.8" x14ac:dyDescent="0.2">
      <c r="B22" s="14"/>
      <c r="C22" s="5">
        <v>9</v>
      </c>
      <c r="D22" s="5" t="s">
        <v>288</v>
      </c>
      <c r="E22" s="6" t="s">
        <v>473</v>
      </c>
      <c r="F22" s="7" t="s">
        <v>474</v>
      </c>
      <c r="G22" s="8" t="s">
        <v>314</v>
      </c>
      <c r="H22" s="9">
        <v>2</v>
      </c>
      <c r="I22" s="29"/>
      <c r="J22" s="30">
        <f t="shared" si="0"/>
        <v>0</v>
      </c>
      <c r="K22" s="10"/>
      <c r="L22" s="16"/>
    </row>
    <row r="23" spans="2:12" s="1" customFormat="1" ht="11.4" x14ac:dyDescent="0.2">
      <c r="B23" s="14"/>
      <c r="C23" s="5">
        <v>10</v>
      </c>
      <c r="D23" s="5" t="s">
        <v>288</v>
      </c>
      <c r="E23" s="6" t="s">
        <v>475</v>
      </c>
      <c r="F23" s="7" t="s">
        <v>476</v>
      </c>
      <c r="G23" s="8" t="s">
        <v>314</v>
      </c>
      <c r="H23" s="9">
        <v>2</v>
      </c>
      <c r="I23" s="29"/>
      <c r="J23" s="30">
        <f t="shared" si="0"/>
        <v>0</v>
      </c>
      <c r="K23" s="10"/>
      <c r="L23" s="16"/>
    </row>
    <row r="24" spans="2:12" s="1" customFormat="1" ht="22.95" customHeight="1" x14ac:dyDescent="0.3">
      <c r="B24" s="14"/>
      <c r="C24" s="18" t="s">
        <v>269</v>
      </c>
      <c r="J24" s="31">
        <f>SUM(J12:J23)</f>
        <v>0</v>
      </c>
      <c r="L24" s="16"/>
    </row>
    <row r="25" spans="2:12" s="1" customFormat="1" ht="6.9" customHeight="1" x14ac:dyDescent="0.2">
      <c r="B25" s="26"/>
      <c r="C25" s="27"/>
      <c r="D25" s="27"/>
      <c r="E25" s="27"/>
      <c r="F25" s="27"/>
      <c r="G25" s="27"/>
      <c r="H25" s="27"/>
      <c r="I25" s="27"/>
      <c r="J25" s="27"/>
      <c r="K25" s="27"/>
      <c r="L25" s="28"/>
    </row>
    <row r="27" spans="2:12" x14ac:dyDescent="0.2">
      <c r="J27" s="37"/>
    </row>
    <row r="28" spans="2:12" x14ac:dyDescent="0.2">
      <c r="H28" s="38"/>
    </row>
  </sheetData>
  <sheetProtection algorithmName="SHA-512" hashValue="vAY+GamUpGrwUquh2NK5t38zemqyTFxzyq0QluR/pquntANMQwxrfOA1pNlt+D8NAuep+Pw90GAFrH4O2PbG7w==" saltValue="ghx7gV5cIMc1r+wDfMCm+w=="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24" xr:uid="{B1523F4C-B3A3-4E1C-A465-A48574F6107B}">
      <formula1>ROUND(I11,2)</formula1>
    </dataValidation>
  </dataValidations>
  <hyperlinks>
    <hyperlink ref="O4" location="'Rek. obj.'!A1" display="*späť na Rek. obj." xr:uid="{924B88A2-B53B-4EF3-808B-6D228744EB06}"/>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7CE819-AB9D-439A-9394-6EA2F3EC1B28}">
  <sheetPr codeName="Hárok65">
    <tabColor theme="3" tint="0.39997558519241921"/>
    <pageSetUpPr fitToPage="1"/>
  </sheetPr>
  <dimension ref="B1:O32"/>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2618</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1465</v>
      </c>
      <c r="F12" s="7" t="s">
        <v>1466</v>
      </c>
      <c r="G12" s="8" t="s">
        <v>595</v>
      </c>
      <c r="H12" s="9">
        <v>320</v>
      </c>
      <c r="I12" s="29"/>
      <c r="J12" s="30">
        <f t="shared" ref="J12:J15" si="0">ROUND(I12*H12,2)</f>
        <v>0</v>
      </c>
      <c r="K12" s="10"/>
      <c r="L12" s="16"/>
    </row>
    <row r="13" spans="2:15" s="20" customFormat="1" ht="15" x14ac:dyDescent="0.25">
      <c r="B13" s="19"/>
      <c r="D13" s="21" t="s">
        <v>283</v>
      </c>
      <c r="E13" s="22" t="s">
        <v>489</v>
      </c>
      <c r="F13" s="22" t="s">
        <v>1505</v>
      </c>
      <c r="I13" s="45"/>
      <c r="J13" s="23"/>
      <c r="K13" s="45"/>
      <c r="L13" s="36"/>
    </row>
    <row r="14" spans="2:15" s="20" customFormat="1" ht="22.8" x14ac:dyDescent="0.2">
      <c r="B14" s="19"/>
      <c r="C14" s="5" t="s">
        <v>422</v>
      </c>
      <c r="D14" s="5" t="s">
        <v>288</v>
      </c>
      <c r="E14" s="6" t="s">
        <v>2604</v>
      </c>
      <c r="F14" s="7" t="s">
        <v>2605</v>
      </c>
      <c r="G14" s="8" t="s">
        <v>595</v>
      </c>
      <c r="H14" s="9">
        <v>210</v>
      </c>
      <c r="I14" s="29"/>
      <c r="J14" s="30">
        <f t="shared" si="0"/>
        <v>0</v>
      </c>
      <c r="K14" s="10"/>
      <c r="L14" s="36"/>
    </row>
    <row r="15" spans="2:15" s="1" customFormat="1" ht="22.8" x14ac:dyDescent="0.2">
      <c r="B15" s="14"/>
      <c r="C15" s="39" t="s">
        <v>443</v>
      </c>
      <c r="D15" s="39" t="s">
        <v>284</v>
      </c>
      <c r="E15" s="40" t="s">
        <v>2606</v>
      </c>
      <c r="F15" s="41" t="s">
        <v>2607</v>
      </c>
      <c r="G15" s="42" t="s">
        <v>314</v>
      </c>
      <c r="H15" s="43">
        <v>35</v>
      </c>
      <c r="I15" s="29"/>
      <c r="J15" s="30">
        <f t="shared" si="0"/>
        <v>0</v>
      </c>
      <c r="K15" s="10"/>
      <c r="L15" s="16"/>
    </row>
    <row r="16" spans="2:15" s="20" customFormat="1" ht="15" x14ac:dyDescent="0.25">
      <c r="B16" s="19"/>
      <c r="D16" s="21" t="s">
        <v>283</v>
      </c>
      <c r="E16" s="22" t="s">
        <v>441</v>
      </c>
      <c r="F16" s="22" t="s">
        <v>442</v>
      </c>
      <c r="I16" s="45"/>
      <c r="J16" s="23"/>
      <c r="K16" s="45"/>
      <c r="L16" s="36"/>
    </row>
    <row r="17" spans="2:12" s="1" customFormat="1" ht="22.8" x14ac:dyDescent="0.2">
      <c r="B17" s="14"/>
      <c r="C17" s="5" t="s">
        <v>459</v>
      </c>
      <c r="D17" s="5" t="s">
        <v>288</v>
      </c>
      <c r="E17" s="6" t="s">
        <v>2608</v>
      </c>
      <c r="F17" s="7" t="s">
        <v>2609</v>
      </c>
      <c r="G17" s="8" t="s">
        <v>595</v>
      </c>
      <c r="H17" s="9">
        <v>210</v>
      </c>
      <c r="I17" s="29"/>
      <c r="J17" s="30">
        <f t="shared" ref="J17:J27" si="1">ROUND(I17*H17,2)</f>
        <v>0</v>
      </c>
      <c r="K17" s="10"/>
      <c r="L17" s="16"/>
    </row>
    <row r="18" spans="2:12" s="1" customFormat="1" ht="11.4" x14ac:dyDescent="0.2">
      <c r="B18" s="14"/>
      <c r="C18" s="5" t="s">
        <v>489</v>
      </c>
      <c r="D18" s="5" t="s">
        <v>288</v>
      </c>
      <c r="E18" s="6" t="s">
        <v>2319</v>
      </c>
      <c r="F18" s="7" t="s">
        <v>2320</v>
      </c>
      <c r="G18" s="8" t="s">
        <v>395</v>
      </c>
      <c r="H18" s="9">
        <v>95.12</v>
      </c>
      <c r="I18" s="29"/>
      <c r="J18" s="30">
        <f t="shared" si="1"/>
        <v>0</v>
      </c>
      <c r="K18" s="10"/>
      <c r="L18" s="16"/>
    </row>
    <row r="19" spans="2:12" s="1" customFormat="1" ht="11.4" x14ac:dyDescent="0.2">
      <c r="B19" s="14"/>
      <c r="C19" s="5" t="s">
        <v>492</v>
      </c>
      <c r="D19" s="5" t="s">
        <v>288</v>
      </c>
      <c r="E19" s="6" t="s">
        <v>2610</v>
      </c>
      <c r="F19" s="7" t="s">
        <v>2611</v>
      </c>
      <c r="G19" s="8" t="s">
        <v>395</v>
      </c>
      <c r="H19" s="9">
        <v>708.19</v>
      </c>
      <c r="I19" s="29"/>
      <c r="J19" s="30">
        <f t="shared" si="1"/>
        <v>0</v>
      </c>
      <c r="K19" s="10"/>
      <c r="L19" s="16"/>
    </row>
    <row r="20" spans="2:12" s="1" customFormat="1" ht="11.4" x14ac:dyDescent="0.2">
      <c r="B20" s="14"/>
      <c r="C20" s="5" t="s">
        <v>495</v>
      </c>
      <c r="D20" s="5" t="s">
        <v>288</v>
      </c>
      <c r="E20" s="6" t="s">
        <v>1690</v>
      </c>
      <c r="F20" s="7" t="s">
        <v>2321</v>
      </c>
      <c r="G20" s="8" t="s">
        <v>395</v>
      </c>
      <c r="H20" s="9">
        <v>135</v>
      </c>
      <c r="I20" s="29"/>
      <c r="J20" s="30">
        <f t="shared" si="1"/>
        <v>0</v>
      </c>
      <c r="K20" s="10"/>
      <c r="L20" s="16"/>
    </row>
    <row r="21" spans="2:12" s="1" customFormat="1" ht="11.4" x14ac:dyDescent="0.2">
      <c r="B21" s="14"/>
      <c r="C21" s="5" t="s">
        <v>498</v>
      </c>
      <c r="D21" s="5" t="s">
        <v>288</v>
      </c>
      <c r="E21" s="6" t="s">
        <v>2619</v>
      </c>
      <c r="F21" s="7" t="s">
        <v>2620</v>
      </c>
      <c r="G21" s="8" t="s">
        <v>291</v>
      </c>
      <c r="H21" s="9">
        <v>46.2</v>
      </c>
      <c r="I21" s="29"/>
      <c r="J21" s="30">
        <f t="shared" si="1"/>
        <v>0</v>
      </c>
      <c r="K21" s="10"/>
      <c r="L21" s="16"/>
    </row>
    <row r="22" spans="2:12" s="1" customFormat="1" ht="11.4" x14ac:dyDescent="0.2">
      <c r="B22" s="14"/>
      <c r="C22" s="5" t="s">
        <v>441</v>
      </c>
      <c r="D22" s="5" t="s">
        <v>288</v>
      </c>
      <c r="E22" s="6" t="s">
        <v>2614</v>
      </c>
      <c r="F22" s="7" t="s">
        <v>2615</v>
      </c>
      <c r="G22" s="8" t="s">
        <v>435</v>
      </c>
      <c r="H22" s="9">
        <v>2205.6309999999999</v>
      </c>
      <c r="I22" s="29"/>
      <c r="J22" s="30">
        <f t="shared" si="1"/>
        <v>0</v>
      </c>
      <c r="K22" s="10"/>
      <c r="L22" s="16"/>
    </row>
    <row r="23" spans="2:12" s="1" customFormat="1" ht="11.4" x14ac:dyDescent="0.2">
      <c r="B23" s="14"/>
      <c r="C23" s="5" t="s">
        <v>503</v>
      </c>
      <c r="D23" s="5" t="s">
        <v>288</v>
      </c>
      <c r="E23" s="6" t="s">
        <v>1692</v>
      </c>
      <c r="F23" s="7" t="s">
        <v>1693</v>
      </c>
      <c r="G23" s="8" t="s">
        <v>435</v>
      </c>
      <c r="H23" s="9">
        <v>2205.6309999999999</v>
      </c>
      <c r="I23" s="29"/>
      <c r="J23" s="30">
        <f t="shared" si="1"/>
        <v>0</v>
      </c>
      <c r="K23" s="10"/>
      <c r="L23" s="16"/>
    </row>
    <row r="24" spans="2:12" s="1" customFormat="1" ht="11.4" x14ac:dyDescent="0.2">
      <c r="B24" s="14"/>
      <c r="C24" s="5" t="s">
        <v>506</v>
      </c>
      <c r="D24" s="5" t="s">
        <v>288</v>
      </c>
      <c r="E24" s="6" t="s">
        <v>1694</v>
      </c>
      <c r="F24" s="7" t="s">
        <v>1695</v>
      </c>
      <c r="G24" s="8" t="s">
        <v>435</v>
      </c>
      <c r="H24" s="9">
        <v>63963.298999999999</v>
      </c>
      <c r="I24" s="29"/>
      <c r="J24" s="30">
        <f t="shared" si="1"/>
        <v>0</v>
      </c>
      <c r="K24" s="10"/>
      <c r="L24" s="16"/>
    </row>
    <row r="25" spans="2:12" s="1" customFormat="1" ht="11.4" x14ac:dyDescent="0.2">
      <c r="B25" s="14"/>
      <c r="C25" s="5" t="s">
        <v>509</v>
      </c>
      <c r="D25" s="5" t="s">
        <v>288</v>
      </c>
      <c r="E25" s="6" t="s">
        <v>444</v>
      </c>
      <c r="F25" s="7" t="s">
        <v>1345</v>
      </c>
      <c r="G25" s="8" t="s">
        <v>435</v>
      </c>
      <c r="H25" s="9">
        <v>2204.547</v>
      </c>
      <c r="I25" s="29"/>
      <c r="J25" s="30">
        <f t="shared" si="1"/>
        <v>0</v>
      </c>
      <c r="K25" s="10"/>
      <c r="L25" s="16"/>
    </row>
    <row r="26" spans="2:12" s="20" customFormat="1" ht="15" x14ac:dyDescent="0.25">
      <c r="B26" s="19"/>
      <c r="D26" s="21" t="s">
        <v>283</v>
      </c>
      <c r="E26" s="22" t="s">
        <v>1559</v>
      </c>
      <c r="F26" s="22" t="s">
        <v>1560</v>
      </c>
      <c r="I26" s="45"/>
      <c r="J26" s="23"/>
      <c r="K26" s="45"/>
      <c r="L26" s="36"/>
    </row>
    <row r="27" spans="2:12" s="1" customFormat="1" ht="11.4" x14ac:dyDescent="0.2">
      <c r="B27" s="14"/>
      <c r="C27" s="5" t="s">
        <v>512</v>
      </c>
      <c r="D27" s="5" t="s">
        <v>288</v>
      </c>
      <c r="E27" s="6" t="s">
        <v>2616</v>
      </c>
      <c r="F27" s="7" t="s">
        <v>2617</v>
      </c>
      <c r="G27" s="8" t="s">
        <v>435</v>
      </c>
      <c r="H27" s="9">
        <v>96.522000000000006</v>
      </c>
      <c r="I27" s="29"/>
      <c r="J27" s="30">
        <f t="shared" si="1"/>
        <v>0</v>
      </c>
      <c r="K27" s="10"/>
      <c r="L27" s="16"/>
    </row>
    <row r="28" spans="2:12" s="1" customFormat="1" ht="22.95" customHeight="1" x14ac:dyDescent="0.3">
      <c r="B28" s="14"/>
      <c r="C28" s="18" t="s">
        <v>269</v>
      </c>
      <c r="J28" s="31">
        <f>SUM(J12:J27)</f>
        <v>0</v>
      </c>
      <c r="L28" s="16"/>
    </row>
    <row r="29" spans="2:12" s="1" customFormat="1" ht="6.9" customHeight="1" x14ac:dyDescent="0.2">
      <c r="B29" s="26"/>
      <c r="C29" s="27"/>
      <c r="D29" s="27"/>
      <c r="E29" s="27"/>
      <c r="F29" s="27"/>
      <c r="G29" s="27"/>
      <c r="H29" s="27"/>
      <c r="I29" s="27"/>
      <c r="J29" s="27"/>
      <c r="K29" s="27"/>
      <c r="L29" s="28"/>
    </row>
    <row r="31" spans="2:12" x14ac:dyDescent="0.2">
      <c r="J31" s="37"/>
    </row>
    <row r="32" spans="2:12" x14ac:dyDescent="0.2">
      <c r="H32" s="38"/>
    </row>
  </sheetData>
  <sheetProtection algorithmName="SHA-512" hashValue="+t1AYHo0hF19MHNsjp5mRVCs/jfnhMNt1HfMtwz9wFjEUFzRiClz3tzquBJLIfJwv1VCKXSyjQXwe/J9Wozj4A==" saltValue="hDmcKSQABU/1+0sYHWnmb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8" xr:uid="{BA75B9A9-87A8-43D5-8AA6-78B26D0D46EC}">
      <formula1>ROUND(I11,2)</formula1>
    </dataValidation>
  </dataValidations>
  <hyperlinks>
    <hyperlink ref="O4" location="'Rek. obj.'!A1" display="*späť na Rek. obj." xr:uid="{852E5FFA-A409-47AF-8B34-BBF68F0AEE65}"/>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6F5C29-62D9-4F2C-B1FD-3E0F48B4CACA}">
  <sheetPr codeName="Hárok66">
    <tabColor rgb="FF00B0F0"/>
    <pageSetUpPr fitToPage="1"/>
  </sheetPr>
  <dimension ref="B1:O26"/>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8" t="s">
        <v>2621</v>
      </c>
      <c r="F8" s="138"/>
      <c r="G8" s="138"/>
      <c r="H8" s="138"/>
      <c r="I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422</v>
      </c>
      <c r="F11" s="22" t="s">
        <v>1467</v>
      </c>
      <c r="J11" s="23"/>
      <c r="L11" s="36"/>
    </row>
    <row r="12" spans="2:15" s="1" customFormat="1" ht="11.4" x14ac:dyDescent="0.2">
      <c r="B12" s="14"/>
      <c r="C12" s="5" t="s">
        <v>419</v>
      </c>
      <c r="D12" s="5" t="s">
        <v>288</v>
      </c>
      <c r="E12" s="6" t="s">
        <v>2622</v>
      </c>
      <c r="F12" s="7" t="s">
        <v>2623</v>
      </c>
      <c r="G12" s="8" t="s">
        <v>395</v>
      </c>
      <c r="H12" s="9">
        <v>6.9980000000000002</v>
      </c>
      <c r="I12" s="29"/>
      <c r="J12" s="30">
        <f t="shared" ref="J12:J15" si="0">ROUND(I12*H12,2)</f>
        <v>0</v>
      </c>
      <c r="K12" s="10"/>
      <c r="L12" s="16"/>
    </row>
    <row r="13" spans="2:15" s="20" customFormat="1" ht="25.95" customHeight="1" x14ac:dyDescent="0.25">
      <c r="B13" s="19"/>
      <c r="D13" s="21" t="s">
        <v>283</v>
      </c>
      <c r="E13" s="22" t="s">
        <v>443</v>
      </c>
      <c r="F13" s="22" t="s">
        <v>562</v>
      </c>
      <c r="I13" s="45"/>
      <c r="J13" s="23"/>
      <c r="K13" s="45"/>
      <c r="L13" s="36"/>
    </row>
    <row r="14" spans="2:15" s="20" customFormat="1" ht="22.8" x14ac:dyDescent="0.2">
      <c r="B14" s="19"/>
      <c r="C14" s="5" t="s">
        <v>422</v>
      </c>
      <c r="D14" s="5" t="s">
        <v>288</v>
      </c>
      <c r="E14" s="6" t="s">
        <v>2624</v>
      </c>
      <c r="F14" s="7" t="s">
        <v>2625</v>
      </c>
      <c r="G14" s="8" t="s">
        <v>314</v>
      </c>
      <c r="H14" s="9">
        <v>4</v>
      </c>
      <c r="I14" s="29"/>
      <c r="J14" s="30">
        <f t="shared" si="0"/>
        <v>0</v>
      </c>
      <c r="K14" s="10"/>
      <c r="L14" s="36"/>
    </row>
    <row r="15" spans="2:15" s="1" customFormat="1" ht="11.4" x14ac:dyDescent="0.2">
      <c r="B15" s="14"/>
      <c r="C15" s="5" t="s">
        <v>443</v>
      </c>
      <c r="D15" s="5" t="s">
        <v>288</v>
      </c>
      <c r="E15" s="6" t="s">
        <v>2626</v>
      </c>
      <c r="F15" s="7" t="s">
        <v>2627</v>
      </c>
      <c r="G15" s="8" t="s">
        <v>314</v>
      </c>
      <c r="H15" s="9">
        <v>4</v>
      </c>
      <c r="I15" s="29"/>
      <c r="J15" s="30">
        <f t="shared" si="0"/>
        <v>0</v>
      </c>
      <c r="K15" s="10"/>
      <c r="L15" s="16"/>
    </row>
    <row r="16" spans="2:15" s="20" customFormat="1" ht="25.95" customHeight="1" x14ac:dyDescent="0.25">
      <c r="B16" s="19"/>
      <c r="D16" s="21" t="s">
        <v>283</v>
      </c>
      <c r="E16" s="22" t="s">
        <v>1559</v>
      </c>
      <c r="F16" s="22" t="s">
        <v>1560</v>
      </c>
      <c r="I16" s="45"/>
      <c r="J16" s="23"/>
      <c r="K16" s="45"/>
      <c r="L16" s="36"/>
    </row>
    <row r="17" spans="2:12" s="1" customFormat="1" ht="11.4" x14ac:dyDescent="0.2">
      <c r="B17" s="14"/>
      <c r="C17" s="5" t="s">
        <v>459</v>
      </c>
      <c r="D17" s="5" t="s">
        <v>288</v>
      </c>
      <c r="E17" s="6" t="s">
        <v>2628</v>
      </c>
      <c r="F17" s="7" t="s">
        <v>2629</v>
      </c>
      <c r="G17" s="8" t="s">
        <v>435</v>
      </c>
      <c r="H17" s="9">
        <v>14.811999999999999</v>
      </c>
      <c r="I17" s="29"/>
      <c r="J17" s="30">
        <f t="shared" ref="J17:J21" si="1">ROUND(I17*H17,2)</f>
        <v>0</v>
      </c>
      <c r="K17" s="10"/>
      <c r="L17" s="16"/>
    </row>
    <row r="18" spans="2:12" s="20" customFormat="1" ht="25.95" customHeight="1" x14ac:dyDescent="0.25">
      <c r="B18" s="19"/>
      <c r="D18" s="21" t="s">
        <v>283</v>
      </c>
      <c r="E18" s="22" t="s">
        <v>1350</v>
      </c>
      <c r="F18" s="22" t="s">
        <v>1351</v>
      </c>
      <c r="I18" s="45"/>
      <c r="J18" s="23"/>
      <c r="K18" s="45"/>
      <c r="L18" s="36"/>
    </row>
    <row r="19" spans="2:12" s="20" customFormat="1" ht="25.95" customHeight="1" x14ac:dyDescent="0.25">
      <c r="B19" s="19"/>
      <c r="D19" s="21" t="s">
        <v>283</v>
      </c>
      <c r="E19" s="22" t="s">
        <v>1922</v>
      </c>
      <c r="F19" s="22" t="s">
        <v>1923</v>
      </c>
      <c r="I19" s="45"/>
      <c r="J19" s="23"/>
      <c r="K19" s="45"/>
      <c r="L19" s="36"/>
    </row>
    <row r="20" spans="2:12" s="1" customFormat="1" ht="11.4" x14ac:dyDescent="0.2">
      <c r="B20" s="14"/>
      <c r="C20" s="5" t="s">
        <v>489</v>
      </c>
      <c r="D20" s="5" t="s">
        <v>288</v>
      </c>
      <c r="E20" s="6" t="s">
        <v>2630</v>
      </c>
      <c r="F20" s="7" t="s">
        <v>2631</v>
      </c>
      <c r="G20" s="8" t="s">
        <v>595</v>
      </c>
      <c r="H20" s="9">
        <v>60</v>
      </c>
      <c r="I20" s="29"/>
      <c r="J20" s="30">
        <f t="shared" si="1"/>
        <v>0</v>
      </c>
      <c r="K20" s="10"/>
      <c r="L20" s="16"/>
    </row>
    <row r="21" spans="2:12" s="1" customFormat="1" ht="11.4" x14ac:dyDescent="0.2">
      <c r="B21" s="14"/>
      <c r="C21" s="5" t="s">
        <v>492</v>
      </c>
      <c r="D21" s="5" t="s">
        <v>288</v>
      </c>
      <c r="E21" s="6" t="s">
        <v>2632</v>
      </c>
      <c r="F21" s="7" t="s">
        <v>2633</v>
      </c>
      <c r="G21" s="8" t="s">
        <v>595</v>
      </c>
      <c r="H21" s="9">
        <v>320</v>
      </c>
      <c r="I21" s="29"/>
      <c r="J21" s="30">
        <f t="shared" si="1"/>
        <v>0</v>
      </c>
      <c r="K21" s="10"/>
      <c r="L21" s="16"/>
    </row>
    <row r="22" spans="2:12" s="1" customFormat="1" ht="22.95" customHeight="1" x14ac:dyDescent="0.3">
      <c r="B22" s="14"/>
      <c r="C22" s="18" t="s">
        <v>269</v>
      </c>
      <c r="J22" s="31">
        <f>SUM(J12:J21)</f>
        <v>0</v>
      </c>
      <c r="L22" s="16"/>
    </row>
    <row r="23" spans="2:12" s="1" customFormat="1" ht="6.9" customHeight="1" x14ac:dyDescent="0.2">
      <c r="B23" s="26"/>
      <c r="C23" s="27"/>
      <c r="D23" s="27"/>
      <c r="E23" s="27"/>
      <c r="F23" s="27"/>
      <c r="G23" s="27"/>
      <c r="H23" s="27"/>
      <c r="I23" s="27"/>
      <c r="J23" s="27"/>
      <c r="K23" s="27"/>
      <c r="L23" s="28"/>
    </row>
    <row r="25" spans="2:12" x14ac:dyDescent="0.2">
      <c r="J25" s="37"/>
    </row>
    <row r="26" spans="2:12" x14ac:dyDescent="0.2">
      <c r="H26" s="38"/>
    </row>
  </sheetData>
  <sheetProtection algorithmName="SHA-512" hashValue="/j74GZzMV/amOI9Thaoqx8twH0bqarDh33zCz3Qf2Ejuo2GXrIVtuL4bjfbk8OFO8wg+uBTulTRoJwHRn4CgDQ==" saltValue="9XmX/KDQuMHY7d8JSkCOAA==" spinCount="100000" sheet="1" formatColumns="0" formatRows="0" autoFilter="0"/>
  <mergeCells count="3">
    <mergeCell ref="E8:I8"/>
    <mergeCell ref="E6:F6"/>
    <mergeCell ref="E5:I5"/>
  </mergeCells>
  <dataValidations count="1">
    <dataValidation type="decimal" operator="equal" allowBlank="1" showInputMessage="1" showErrorMessage="1" errorTitle="Chyba" error="Neplatný počet desatinných miest!" sqref="I11:I22" xr:uid="{A4A1B71B-500F-484D-9D51-C819DE7BE79C}">
      <formula1>ROUND(I11,2)</formula1>
    </dataValidation>
  </dataValidations>
  <hyperlinks>
    <hyperlink ref="O4" location="'Rek. obj.'!A1" display="*späť na Rek. obj." xr:uid="{3172466B-74A9-41E3-9A74-FD7743A200C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D07B91-1CF6-4232-9139-B90D881B137E}">
  <sheetPr codeName="Hárok67">
    <tabColor rgb="FF00B0F0"/>
    <pageSetUpPr fitToPage="1"/>
  </sheetPr>
  <dimension ref="B1:O31"/>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8" t="s">
        <v>2634</v>
      </c>
      <c r="F8" s="138"/>
      <c r="G8" s="138"/>
      <c r="H8" s="138"/>
      <c r="I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284</v>
      </c>
      <c r="F10" s="22" t="s">
        <v>285</v>
      </c>
      <c r="J10" s="23"/>
      <c r="L10" s="36"/>
    </row>
    <row r="11" spans="2:15" s="20" customFormat="1" ht="25.95" customHeight="1" x14ac:dyDescent="0.25">
      <c r="B11" s="19"/>
      <c r="D11" s="21" t="s">
        <v>283</v>
      </c>
      <c r="E11" s="22" t="s">
        <v>607</v>
      </c>
      <c r="F11" s="22" t="s">
        <v>608</v>
      </c>
      <c r="J11" s="23"/>
      <c r="L11" s="36"/>
    </row>
    <row r="12" spans="2:15" s="1" customFormat="1" ht="11.4" x14ac:dyDescent="0.2">
      <c r="B12" s="14"/>
      <c r="C12" s="5" t="s">
        <v>419</v>
      </c>
      <c r="D12" s="5" t="s">
        <v>288</v>
      </c>
      <c r="E12" s="6" t="s">
        <v>2635</v>
      </c>
      <c r="F12" s="7" t="s">
        <v>2636</v>
      </c>
      <c r="G12" s="8" t="s">
        <v>291</v>
      </c>
      <c r="H12" s="9">
        <v>60</v>
      </c>
      <c r="I12" s="29"/>
      <c r="J12" s="30">
        <f t="shared" ref="J12:J15" si="0">ROUND(I12*H12,2)</f>
        <v>0</v>
      </c>
      <c r="K12" s="10"/>
      <c r="L12" s="16"/>
    </row>
    <row r="13" spans="2:15" s="1" customFormat="1" ht="22.8" x14ac:dyDescent="0.2">
      <c r="B13" s="14"/>
      <c r="C13" s="39" t="s">
        <v>422</v>
      </c>
      <c r="D13" s="39" t="s">
        <v>284</v>
      </c>
      <c r="E13" s="40" t="s">
        <v>2637</v>
      </c>
      <c r="F13" s="41" t="s">
        <v>2638</v>
      </c>
      <c r="G13" s="42" t="s">
        <v>291</v>
      </c>
      <c r="H13" s="43">
        <v>60</v>
      </c>
      <c r="I13" s="29"/>
      <c r="J13" s="30">
        <f t="shared" si="0"/>
        <v>0</v>
      </c>
      <c r="K13" s="10"/>
      <c r="L13" s="16"/>
    </row>
    <row r="14" spans="2:15" s="20" customFormat="1" ht="11.4" x14ac:dyDescent="0.2">
      <c r="B14" s="19"/>
      <c r="C14" s="5" t="s">
        <v>443</v>
      </c>
      <c r="D14" s="5" t="s">
        <v>288</v>
      </c>
      <c r="E14" s="6" t="s">
        <v>2639</v>
      </c>
      <c r="F14" s="7" t="s">
        <v>2640</v>
      </c>
      <c r="G14" s="8" t="s">
        <v>314</v>
      </c>
      <c r="H14" s="9">
        <v>8</v>
      </c>
      <c r="I14" s="29"/>
      <c r="J14" s="30">
        <f t="shared" si="0"/>
        <v>0</v>
      </c>
      <c r="K14" s="10"/>
      <c r="L14" s="36"/>
    </row>
    <row r="15" spans="2:15" s="1" customFormat="1" ht="22.8" x14ac:dyDescent="0.2">
      <c r="B15" s="14"/>
      <c r="C15" s="39" t="s">
        <v>459</v>
      </c>
      <c r="D15" s="39" t="s">
        <v>284</v>
      </c>
      <c r="E15" s="40" t="s">
        <v>2641</v>
      </c>
      <c r="F15" s="41" t="s">
        <v>2642</v>
      </c>
      <c r="G15" s="42" t="s">
        <v>314</v>
      </c>
      <c r="H15" s="43">
        <v>8</v>
      </c>
      <c r="I15" s="29"/>
      <c r="J15" s="30">
        <f t="shared" si="0"/>
        <v>0</v>
      </c>
      <c r="K15" s="10"/>
      <c r="L15" s="16"/>
    </row>
    <row r="16" spans="2:15" s="1" customFormat="1" ht="11.4" x14ac:dyDescent="0.2">
      <c r="B16" s="14"/>
      <c r="C16" s="5" t="s">
        <v>489</v>
      </c>
      <c r="D16" s="5" t="s">
        <v>288</v>
      </c>
      <c r="E16" s="6" t="s">
        <v>2643</v>
      </c>
      <c r="F16" s="7" t="s">
        <v>2644</v>
      </c>
      <c r="G16" s="8" t="s">
        <v>314</v>
      </c>
      <c r="H16" s="9">
        <v>8</v>
      </c>
      <c r="I16" s="29"/>
      <c r="J16" s="30">
        <f t="shared" ref="J16:J22" si="1">ROUND(I16*H16,2)</f>
        <v>0</v>
      </c>
      <c r="K16" s="10"/>
      <c r="L16" s="16"/>
    </row>
    <row r="17" spans="2:12" s="1" customFormat="1" ht="11.4" x14ac:dyDescent="0.2">
      <c r="B17" s="14"/>
      <c r="C17" s="5" t="s">
        <v>492</v>
      </c>
      <c r="D17" s="5" t="s">
        <v>288</v>
      </c>
      <c r="E17" s="6" t="s">
        <v>2645</v>
      </c>
      <c r="F17" s="7" t="s">
        <v>2646</v>
      </c>
      <c r="G17" s="8" t="s">
        <v>314</v>
      </c>
      <c r="H17" s="9">
        <v>8</v>
      </c>
      <c r="I17" s="29"/>
      <c r="J17" s="30">
        <f t="shared" si="1"/>
        <v>0</v>
      </c>
      <c r="K17" s="10"/>
      <c r="L17" s="16"/>
    </row>
    <row r="18" spans="2:12" s="1" customFormat="1" ht="22.8" x14ac:dyDescent="0.2">
      <c r="B18" s="14"/>
      <c r="C18" s="39" t="s">
        <v>495</v>
      </c>
      <c r="D18" s="39" t="s">
        <v>284</v>
      </c>
      <c r="E18" s="40" t="s">
        <v>2647</v>
      </c>
      <c r="F18" s="41" t="s">
        <v>2648</v>
      </c>
      <c r="G18" s="42" t="s">
        <v>314</v>
      </c>
      <c r="H18" s="43">
        <v>8</v>
      </c>
      <c r="I18" s="29"/>
      <c r="J18" s="30">
        <f t="shared" si="1"/>
        <v>0</v>
      </c>
      <c r="K18" s="10"/>
      <c r="L18" s="16"/>
    </row>
    <row r="19" spans="2:12" s="1" customFormat="1" ht="22.8" x14ac:dyDescent="0.2">
      <c r="B19" s="14"/>
      <c r="C19" s="39" t="s">
        <v>498</v>
      </c>
      <c r="D19" s="39" t="s">
        <v>284</v>
      </c>
      <c r="E19" s="40" t="s">
        <v>2649</v>
      </c>
      <c r="F19" s="41" t="s">
        <v>2650</v>
      </c>
      <c r="G19" s="42" t="s">
        <v>314</v>
      </c>
      <c r="H19" s="43">
        <v>8</v>
      </c>
      <c r="I19" s="29"/>
      <c r="J19" s="30">
        <f t="shared" si="1"/>
        <v>0</v>
      </c>
      <c r="K19" s="10"/>
      <c r="L19" s="16"/>
    </row>
    <row r="20" spans="2:12" s="1" customFormat="1" ht="11.4" x14ac:dyDescent="0.2">
      <c r="B20" s="14"/>
      <c r="C20" s="5" t="s">
        <v>441</v>
      </c>
      <c r="D20" s="5" t="s">
        <v>288</v>
      </c>
      <c r="E20" s="6" t="s">
        <v>1178</v>
      </c>
      <c r="F20" s="7" t="s">
        <v>1179</v>
      </c>
      <c r="G20" s="8" t="s">
        <v>291</v>
      </c>
      <c r="H20" s="9">
        <v>16</v>
      </c>
      <c r="I20" s="29"/>
      <c r="J20" s="30">
        <f t="shared" si="1"/>
        <v>0</v>
      </c>
      <c r="K20" s="10"/>
      <c r="L20" s="16"/>
    </row>
    <row r="21" spans="2:12" s="1" customFormat="1" ht="22.8" x14ac:dyDescent="0.2">
      <c r="B21" s="14"/>
      <c r="C21" s="39" t="s">
        <v>503</v>
      </c>
      <c r="D21" s="39" t="s">
        <v>284</v>
      </c>
      <c r="E21" s="40" t="s">
        <v>2651</v>
      </c>
      <c r="F21" s="41" t="s">
        <v>1181</v>
      </c>
      <c r="G21" s="42" t="s">
        <v>291</v>
      </c>
      <c r="H21" s="43">
        <v>16</v>
      </c>
      <c r="I21" s="29"/>
      <c r="J21" s="30">
        <f t="shared" si="1"/>
        <v>0</v>
      </c>
      <c r="K21" s="10"/>
      <c r="L21" s="16"/>
    </row>
    <row r="22" spans="2:12" s="20" customFormat="1" ht="11.4" x14ac:dyDescent="0.2">
      <c r="B22" s="19"/>
      <c r="C22" s="5" t="s">
        <v>506</v>
      </c>
      <c r="D22" s="5" t="s">
        <v>288</v>
      </c>
      <c r="E22" s="6" t="s">
        <v>2652</v>
      </c>
      <c r="F22" s="7" t="s">
        <v>2653</v>
      </c>
      <c r="G22" s="8" t="s">
        <v>291</v>
      </c>
      <c r="H22" s="9">
        <v>16</v>
      </c>
      <c r="I22" s="29"/>
      <c r="J22" s="30">
        <f t="shared" si="1"/>
        <v>0</v>
      </c>
      <c r="K22" s="10"/>
      <c r="L22" s="36"/>
    </row>
    <row r="23" spans="2:12" s="20" customFormat="1" ht="15" x14ac:dyDescent="0.25">
      <c r="B23" s="19"/>
      <c r="D23" s="21" t="s">
        <v>283</v>
      </c>
      <c r="E23" s="22" t="s">
        <v>712</v>
      </c>
      <c r="F23" s="22" t="s">
        <v>713</v>
      </c>
      <c r="I23" s="45"/>
      <c r="J23" s="23"/>
      <c r="K23" s="45"/>
      <c r="L23" s="36"/>
    </row>
    <row r="24" spans="2:12" s="20" customFormat="1" ht="22.8" x14ac:dyDescent="0.2">
      <c r="B24" s="19"/>
      <c r="C24" s="5" t="s">
        <v>509</v>
      </c>
      <c r="D24" s="5" t="s">
        <v>288</v>
      </c>
      <c r="E24" s="6" t="s">
        <v>2654</v>
      </c>
      <c r="F24" s="7" t="s">
        <v>2655</v>
      </c>
      <c r="G24" s="8" t="s">
        <v>716</v>
      </c>
      <c r="H24" s="9">
        <v>16</v>
      </c>
      <c r="I24" s="29"/>
      <c r="J24" s="30">
        <f>ROUND(I24*H24,2)</f>
        <v>0</v>
      </c>
      <c r="K24" s="10"/>
      <c r="L24" s="36"/>
    </row>
    <row r="25" spans="2:12" s="1" customFormat="1" ht="22.8" x14ac:dyDescent="0.2">
      <c r="B25" s="14"/>
      <c r="C25" s="5" t="s">
        <v>512</v>
      </c>
      <c r="D25" s="5" t="s">
        <v>288</v>
      </c>
      <c r="E25" s="6" t="s">
        <v>2656</v>
      </c>
      <c r="F25" s="7" t="s">
        <v>2657</v>
      </c>
      <c r="G25" s="8" t="s">
        <v>716</v>
      </c>
      <c r="H25" s="9">
        <v>16</v>
      </c>
      <c r="I25" s="29"/>
      <c r="J25" s="30">
        <f>ROUND(I25*H25,2)</f>
        <v>0</v>
      </c>
      <c r="K25" s="10"/>
      <c r="L25" s="16"/>
    </row>
    <row r="26" spans="2:12" s="1" customFormat="1" ht="22.8" x14ac:dyDescent="0.2">
      <c r="B26" s="14"/>
      <c r="C26" s="5" t="s">
        <v>515</v>
      </c>
      <c r="D26" s="5" t="s">
        <v>288</v>
      </c>
      <c r="E26" s="6" t="s">
        <v>1263</v>
      </c>
      <c r="F26" s="7" t="s">
        <v>1264</v>
      </c>
      <c r="G26" s="8" t="s">
        <v>716</v>
      </c>
      <c r="H26" s="9">
        <v>24</v>
      </c>
      <c r="I26" s="29"/>
      <c r="J26" s="30">
        <f>ROUND(I26*H26,2)</f>
        <v>0</v>
      </c>
      <c r="K26" s="10"/>
      <c r="L26" s="16"/>
    </row>
    <row r="27" spans="2:12" s="1" customFormat="1" ht="22.95" customHeight="1" x14ac:dyDescent="0.3">
      <c r="B27" s="14"/>
      <c r="C27" s="18" t="s">
        <v>269</v>
      </c>
      <c r="J27" s="31">
        <f>SUM(J12:J26)</f>
        <v>0</v>
      </c>
      <c r="L27" s="16"/>
    </row>
    <row r="28" spans="2:12" s="1" customFormat="1" ht="6.9" customHeight="1" x14ac:dyDescent="0.2">
      <c r="B28" s="26"/>
      <c r="C28" s="27"/>
      <c r="D28" s="27"/>
      <c r="E28" s="27"/>
      <c r="F28" s="27"/>
      <c r="G28" s="27"/>
      <c r="H28" s="27"/>
      <c r="I28" s="27"/>
      <c r="J28" s="27"/>
      <c r="K28" s="27"/>
      <c r="L28" s="28"/>
    </row>
    <row r="30" spans="2:12" x14ac:dyDescent="0.2">
      <c r="J30" s="37"/>
    </row>
    <row r="31" spans="2:12" x14ac:dyDescent="0.2">
      <c r="H31" s="38"/>
    </row>
  </sheetData>
  <sheetProtection algorithmName="SHA-512" hashValue="HGNonV0AI8wDU8hp5LndjL9Qm6uEXLmsBvU1z8h3j8pv1snAcEMlPIdbGaVGLX3T5i0XstvpR/kEs1zlABNbHg==" saltValue="CT8zTzhJalcbbJccjGAiwg==" spinCount="100000" sheet="1" formatColumns="0" formatRows="0" autoFilter="0"/>
  <mergeCells count="3">
    <mergeCell ref="E8:I8"/>
    <mergeCell ref="E6:F6"/>
    <mergeCell ref="E5:I5"/>
  </mergeCells>
  <dataValidations count="1">
    <dataValidation type="decimal" operator="equal" allowBlank="1" showInputMessage="1" showErrorMessage="1" errorTitle="Chyba" error="Neplatný počet desatinných miest!" sqref="I11:I27" xr:uid="{A976F289-C08D-4076-B1BB-020EAD8E9FEC}">
      <formula1>ROUND(I11,2)</formula1>
    </dataValidation>
  </dataValidations>
  <hyperlinks>
    <hyperlink ref="O4" location="'Rek. obj.'!A1" display="*späť na Rek. obj." xr:uid="{94C6BB32-3E15-44C7-8A4B-94ACB4BD6AF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5D7042-71A7-4F71-8070-0B824B02BB5F}">
  <sheetPr codeName="Hárok68">
    <tabColor rgb="FF00B0F0"/>
    <pageSetUpPr fitToPage="1"/>
  </sheetPr>
  <dimension ref="B1:O104"/>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2658</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1948</v>
      </c>
      <c r="F12" s="7" t="s">
        <v>1949</v>
      </c>
      <c r="G12" s="8" t="s">
        <v>595</v>
      </c>
      <c r="H12" s="9">
        <v>16.8</v>
      </c>
      <c r="I12" s="29"/>
      <c r="J12" s="30">
        <f t="shared" ref="J12" si="0">ROUND(I12*H12,2)</f>
        <v>0</v>
      </c>
      <c r="K12" s="10"/>
      <c r="L12" s="16"/>
    </row>
    <row r="13" spans="2:15" s="20" customFormat="1" ht="25.95" customHeight="1" x14ac:dyDescent="0.25">
      <c r="B13" s="19"/>
      <c r="D13" s="21" t="s">
        <v>283</v>
      </c>
      <c r="E13" s="22" t="s">
        <v>422</v>
      </c>
      <c r="F13" s="22" t="s">
        <v>1467</v>
      </c>
      <c r="I13" s="45"/>
      <c r="J13" s="23"/>
      <c r="K13" s="45"/>
      <c r="L13" s="36"/>
    </row>
    <row r="14" spans="2:15" s="1" customFormat="1" ht="11.4" x14ac:dyDescent="0.2">
      <c r="B14" s="14"/>
      <c r="C14" s="5" t="s">
        <v>422</v>
      </c>
      <c r="D14" s="5" t="s">
        <v>288</v>
      </c>
      <c r="E14" s="6" t="s">
        <v>2659</v>
      </c>
      <c r="F14" s="7" t="s">
        <v>2660</v>
      </c>
      <c r="G14" s="8" t="s">
        <v>395</v>
      </c>
      <c r="H14" s="9">
        <v>3.3380000000000001</v>
      </c>
      <c r="I14" s="29"/>
      <c r="J14" s="30">
        <f t="shared" ref="J14:J99" si="1">ROUND(I14*H14,2)</f>
        <v>0</v>
      </c>
      <c r="K14" s="10"/>
      <c r="L14" s="16"/>
    </row>
    <row r="15" spans="2:15" s="1" customFormat="1" ht="11.4" x14ac:dyDescent="0.2">
      <c r="B15" s="14"/>
      <c r="C15" s="5" t="s">
        <v>443</v>
      </c>
      <c r="D15" s="5" t="s">
        <v>288</v>
      </c>
      <c r="E15" s="6" t="s">
        <v>2661</v>
      </c>
      <c r="F15" s="7" t="s">
        <v>2662</v>
      </c>
      <c r="G15" s="8" t="s">
        <v>595</v>
      </c>
      <c r="H15" s="9">
        <v>6.8639999999999999</v>
      </c>
      <c r="I15" s="29"/>
      <c r="J15" s="30">
        <f t="shared" si="1"/>
        <v>0</v>
      </c>
      <c r="K15" s="10"/>
      <c r="L15" s="16"/>
    </row>
    <row r="16" spans="2:15" s="1" customFormat="1" ht="11.4" x14ac:dyDescent="0.2">
      <c r="B16" s="14"/>
      <c r="C16" s="5" t="s">
        <v>459</v>
      </c>
      <c r="D16" s="5" t="s">
        <v>288</v>
      </c>
      <c r="E16" s="6" t="s">
        <v>2663</v>
      </c>
      <c r="F16" s="7" t="s">
        <v>2664</v>
      </c>
      <c r="G16" s="8" t="s">
        <v>595</v>
      </c>
      <c r="H16" s="9">
        <v>6.8639999999999999</v>
      </c>
      <c r="I16" s="29"/>
      <c r="J16" s="30">
        <f t="shared" si="1"/>
        <v>0</v>
      </c>
      <c r="K16" s="10"/>
      <c r="L16" s="16"/>
    </row>
    <row r="17" spans="2:12" s="1" customFormat="1" ht="11.4" x14ac:dyDescent="0.2">
      <c r="B17" s="14"/>
      <c r="C17" s="5" t="s">
        <v>489</v>
      </c>
      <c r="D17" s="5" t="s">
        <v>288</v>
      </c>
      <c r="E17" s="6" t="s">
        <v>2094</v>
      </c>
      <c r="F17" s="7" t="s">
        <v>2095</v>
      </c>
      <c r="G17" s="8" t="s">
        <v>435</v>
      </c>
      <c r="H17" s="9">
        <v>0.22</v>
      </c>
      <c r="I17" s="29"/>
      <c r="J17" s="30">
        <f t="shared" si="1"/>
        <v>0</v>
      </c>
      <c r="K17" s="10"/>
      <c r="L17" s="16"/>
    </row>
    <row r="18" spans="2:12" s="20" customFormat="1" ht="25.95" customHeight="1" x14ac:dyDescent="0.25">
      <c r="B18" s="19"/>
      <c r="D18" s="21" t="s">
        <v>283</v>
      </c>
      <c r="E18" s="22" t="s">
        <v>443</v>
      </c>
      <c r="F18" s="22" t="s">
        <v>562</v>
      </c>
      <c r="I18" s="45"/>
      <c r="J18" s="23"/>
      <c r="K18" s="45"/>
      <c r="L18" s="36"/>
    </row>
    <row r="19" spans="2:12" s="1" customFormat="1" ht="11.4" x14ac:dyDescent="0.2">
      <c r="B19" s="14"/>
      <c r="C19" s="5" t="s">
        <v>492</v>
      </c>
      <c r="D19" s="5" t="s">
        <v>288</v>
      </c>
      <c r="E19" s="6" t="s">
        <v>2665</v>
      </c>
      <c r="F19" s="7" t="s">
        <v>2666</v>
      </c>
      <c r="G19" s="8" t="s">
        <v>314</v>
      </c>
      <c r="H19" s="9">
        <v>1</v>
      </c>
      <c r="I19" s="29"/>
      <c r="J19" s="30">
        <f t="shared" si="1"/>
        <v>0</v>
      </c>
      <c r="K19" s="10"/>
      <c r="L19" s="16"/>
    </row>
    <row r="20" spans="2:12" s="1" customFormat="1" ht="11.4" x14ac:dyDescent="0.2">
      <c r="B20" s="14"/>
      <c r="C20" s="39" t="s">
        <v>495</v>
      </c>
      <c r="D20" s="39" t="s">
        <v>284</v>
      </c>
      <c r="E20" s="40" t="s">
        <v>2667</v>
      </c>
      <c r="F20" s="41" t="s">
        <v>2668</v>
      </c>
      <c r="G20" s="42" t="s">
        <v>486</v>
      </c>
      <c r="H20" s="43">
        <v>1</v>
      </c>
      <c r="I20" s="29"/>
      <c r="J20" s="30">
        <f t="shared" si="1"/>
        <v>0</v>
      </c>
      <c r="K20" s="10"/>
      <c r="L20" s="16"/>
    </row>
    <row r="21" spans="2:12" s="20" customFormat="1" ht="25.95" customHeight="1" x14ac:dyDescent="0.25">
      <c r="B21" s="19"/>
      <c r="D21" s="21" t="s">
        <v>283</v>
      </c>
      <c r="E21" s="22" t="s">
        <v>459</v>
      </c>
      <c r="F21" s="22" t="s">
        <v>1592</v>
      </c>
      <c r="I21" s="45"/>
      <c r="J21" s="23"/>
      <c r="K21" s="45"/>
      <c r="L21" s="36"/>
    </row>
    <row r="22" spans="2:12" s="1" customFormat="1" ht="11.4" x14ac:dyDescent="0.2">
      <c r="B22" s="14"/>
      <c r="C22" s="5" t="s">
        <v>498</v>
      </c>
      <c r="D22" s="5" t="s">
        <v>288</v>
      </c>
      <c r="E22" s="6" t="s">
        <v>2669</v>
      </c>
      <c r="F22" s="7" t="s">
        <v>2670</v>
      </c>
      <c r="G22" s="8" t="s">
        <v>314</v>
      </c>
      <c r="H22" s="9">
        <v>20</v>
      </c>
      <c r="I22" s="29"/>
      <c r="J22" s="30">
        <f t="shared" si="1"/>
        <v>0</v>
      </c>
      <c r="K22" s="10"/>
      <c r="L22" s="16"/>
    </row>
    <row r="23" spans="2:12" s="1" customFormat="1" ht="22.8" x14ac:dyDescent="0.2">
      <c r="B23" s="14"/>
      <c r="C23" s="5" t="s">
        <v>441</v>
      </c>
      <c r="D23" s="39" t="s">
        <v>284</v>
      </c>
      <c r="E23" s="40" t="s">
        <v>2671</v>
      </c>
      <c r="F23" s="41" t="s">
        <v>2672</v>
      </c>
      <c r="G23" s="42" t="s">
        <v>314</v>
      </c>
      <c r="H23" s="43">
        <v>20</v>
      </c>
      <c r="I23" s="29"/>
      <c r="J23" s="30">
        <f t="shared" si="1"/>
        <v>0</v>
      </c>
      <c r="K23" s="10"/>
      <c r="L23" s="16"/>
    </row>
    <row r="24" spans="2:12" s="20" customFormat="1" ht="25.95" customHeight="1" x14ac:dyDescent="0.25">
      <c r="B24" s="19"/>
      <c r="D24" s="21" t="s">
        <v>283</v>
      </c>
      <c r="E24" s="22" t="s">
        <v>489</v>
      </c>
      <c r="F24" s="22" t="s">
        <v>1505</v>
      </c>
      <c r="I24" s="45"/>
      <c r="J24" s="23"/>
      <c r="K24" s="45"/>
      <c r="L24" s="36"/>
    </row>
    <row r="25" spans="2:12" s="1" customFormat="1" ht="11.4" x14ac:dyDescent="0.2">
      <c r="B25" s="14"/>
      <c r="C25" s="5" t="s">
        <v>503</v>
      </c>
      <c r="D25" s="5" t="s">
        <v>288</v>
      </c>
      <c r="E25" s="6" t="s">
        <v>1837</v>
      </c>
      <c r="F25" s="7" t="s">
        <v>1838</v>
      </c>
      <c r="G25" s="8" t="s">
        <v>595</v>
      </c>
      <c r="H25" s="9">
        <v>11.2</v>
      </c>
      <c r="I25" s="29"/>
      <c r="J25" s="30">
        <f t="shared" si="1"/>
        <v>0</v>
      </c>
      <c r="K25" s="10"/>
      <c r="L25" s="16"/>
    </row>
    <row r="26" spans="2:12" s="1" customFormat="1" ht="22.8" x14ac:dyDescent="0.2">
      <c r="B26" s="14"/>
      <c r="C26" s="5" t="s">
        <v>506</v>
      </c>
      <c r="D26" s="5" t="s">
        <v>288</v>
      </c>
      <c r="E26" s="6" t="s">
        <v>2673</v>
      </c>
      <c r="F26" s="7" t="s">
        <v>1840</v>
      </c>
      <c r="G26" s="8" t="s">
        <v>595</v>
      </c>
      <c r="H26" s="9">
        <v>11.2</v>
      </c>
      <c r="I26" s="29"/>
      <c r="J26" s="30">
        <f t="shared" si="1"/>
        <v>0</v>
      </c>
      <c r="K26" s="10"/>
      <c r="L26" s="16"/>
    </row>
    <row r="27" spans="2:12" s="1" customFormat="1" ht="22.8" x14ac:dyDescent="0.2">
      <c r="B27" s="14"/>
      <c r="C27" s="5" t="s">
        <v>509</v>
      </c>
      <c r="D27" s="39" t="s">
        <v>284</v>
      </c>
      <c r="E27" s="40" t="s">
        <v>2674</v>
      </c>
      <c r="F27" s="41" t="s">
        <v>2675</v>
      </c>
      <c r="G27" s="42" t="s">
        <v>595</v>
      </c>
      <c r="H27" s="43">
        <v>11.2</v>
      </c>
      <c r="I27" s="29"/>
      <c r="J27" s="30">
        <f t="shared" si="1"/>
        <v>0</v>
      </c>
      <c r="K27" s="10"/>
      <c r="L27" s="16"/>
    </row>
    <row r="28" spans="2:12" s="20" customFormat="1" ht="25.95" customHeight="1" x14ac:dyDescent="0.25">
      <c r="B28" s="19"/>
      <c r="D28" s="21" t="s">
        <v>283</v>
      </c>
      <c r="E28" s="22" t="s">
        <v>492</v>
      </c>
      <c r="F28" s="22" t="s">
        <v>2129</v>
      </c>
      <c r="I28" s="45"/>
      <c r="J28" s="23"/>
      <c r="K28" s="45"/>
      <c r="L28" s="36"/>
    </row>
    <row r="29" spans="2:12" s="1" customFormat="1" ht="11.4" x14ac:dyDescent="0.2">
      <c r="B29" s="14"/>
      <c r="C29" s="5" t="s">
        <v>512</v>
      </c>
      <c r="D29" s="5" t="s">
        <v>288</v>
      </c>
      <c r="E29" s="6" t="s">
        <v>2676</v>
      </c>
      <c r="F29" s="7" t="s">
        <v>2677</v>
      </c>
      <c r="G29" s="8" t="s">
        <v>291</v>
      </c>
      <c r="H29" s="9">
        <v>18.84</v>
      </c>
      <c r="I29" s="29"/>
      <c r="J29" s="30">
        <f t="shared" si="1"/>
        <v>0</v>
      </c>
      <c r="K29" s="10"/>
      <c r="L29" s="16"/>
    </row>
    <row r="30" spans="2:12" s="1" customFormat="1" ht="11.4" x14ac:dyDescent="0.2">
      <c r="B30" s="14"/>
      <c r="C30" s="5" t="s">
        <v>515</v>
      </c>
      <c r="D30" s="5" t="s">
        <v>288</v>
      </c>
      <c r="E30" s="6" t="s">
        <v>2678</v>
      </c>
      <c r="F30" s="7" t="s">
        <v>2679</v>
      </c>
      <c r="G30" s="8" t="s">
        <v>595</v>
      </c>
      <c r="H30" s="9">
        <v>52.802</v>
      </c>
      <c r="I30" s="29"/>
      <c r="J30" s="30">
        <f t="shared" si="1"/>
        <v>0</v>
      </c>
      <c r="K30" s="10"/>
      <c r="L30" s="16"/>
    </row>
    <row r="31" spans="2:12" s="1" customFormat="1" ht="11.4" x14ac:dyDescent="0.2">
      <c r="B31" s="14"/>
      <c r="C31" s="5" t="s">
        <v>518</v>
      </c>
      <c r="D31" s="5" t="s">
        <v>288</v>
      </c>
      <c r="E31" s="6" t="s">
        <v>2680</v>
      </c>
      <c r="F31" s="7" t="s">
        <v>2681</v>
      </c>
      <c r="G31" s="8" t="s">
        <v>595</v>
      </c>
      <c r="H31" s="9">
        <v>6.7039999999999997</v>
      </c>
      <c r="I31" s="29"/>
      <c r="J31" s="30">
        <f t="shared" si="1"/>
        <v>0</v>
      </c>
      <c r="K31" s="10"/>
      <c r="L31" s="16"/>
    </row>
    <row r="32" spans="2:12" s="1" customFormat="1" ht="22.8" x14ac:dyDescent="0.2">
      <c r="B32" s="14"/>
      <c r="C32" s="5" t="s">
        <v>521</v>
      </c>
      <c r="D32" s="5" t="s">
        <v>288</v>
      </c>
      <c r="E32" s="6" t="s">
        <v>2682</v>
      </c>
      <c r="F32" s="7" t="s">
        <v>2683</v>
      </c>
      <c r="G32" s="8" t="s">
        <v>595</v>
      </c>
      <c r="H32" s="9">
        <v>59.506</v>
      </c>
      <c r="I32" s="29"/>
      <c r="J32" s="30">
        <f t="shared" si="1"/>
        <v>0</v>
      </c>
      <c r="K32" s="10"/>
      <c r="L32" s="16"/>
    </row>
    <row r="33" spans="2:12" s="1" customFormat="1" ht="11.4" x14ac:dyDescent="0.2">
      <c r="B33" s="14"/>
      <c r="C33" s="5" t="s">
        <v>525</v>
      </c>
      <c r="D33" s="5" t="s">
        <v>288</v>
      </c>
      <c r="E33" s="6" t="s">
        <v>2684</v>
      </c>
      <c r="F33" s="7" t="s">
        <v>2685</v>
      </c>
      <c r="G33" s="8" t="s">
        <v>595</v>
      </c>
      <c r="H33" s="9">
        <v>59.506</v>
      </c>
      <c r="I33" s="29"/>
      <c r="J33" s="30">
        <f t="shared" si="1"/>
        <v>0</v>
      </c>
      <c r="K33" s="10"/>
      <c r="L33" s="16"/>
    </row>
    <row r="34" spans="2:12" s="1" customFormat="1" ht="11.4" x14ac:dyDescent="0.2">
      <c r="B34" s="14"/>
      <c r="C34" s="5" t="s">
        <v>528</v>
      </c>
      <c r="D34" s="5" t="s">
        <v>288</v>
      </c>
      <c r="E34" s="6" t="s">
        <v>2686</v>
      </c>
      <c r="F34" s="7" t="s">
        <v>2687</v>
      </c>
      <c r="G34" s="8" t="s">
        <v>595</v>
      </c>
      <c r="H34" s="9">
        <v>45.459000000000003</v>
      </c>
      <c r="I34" s="29"/>
      <c r="J34" s="30">
        <f t="shared" si="1"/>
        <v>0</v>
      </c>
      <c r="K34" s="10"/>
      <c r="L34" s="16"/>
    </row>
    <row r="35" spans="2:12" s="1" customFormat="1" ht="22.8" x14ac:dyDescent="0.2">
      <c r="B35" s="14"/>
      <c r="C35" s="5" t="s">
        <v>531</v>
      </c>
      <c r="D35" s="5" t="s">
        <v>288</v>
      </c>
      <c r="E35" s="6" t="s">
        <v>2688</v>
      </c>
      <c r="F35" s="7" t="s">
        <v>2689</v>
      </c>
      <c r="G35" s="8" t="s">
        <v>595</v>
      </c>
      <c r="H35" s="9">
        <v>23.931000000000001</v>
      </c>
      <c r="I35" s="29"/>
      <c r="J35" s="30">
        <f t="shared" si="1"/>
        <v>0</v>
      </c>
      <c r="K35" s="10"/>
      <c r="L35" s="16"/>
    </row>
    <row r="36" spans="2:12" s="1" customFormat="1" ht="11.4" x14ac:dyDescent="0.2">
      <c r="B36" s="14"/>
      <c r="C36" s="5" t="s">
        <v>534</v>
      </c>
      <c r="D36" s="5" t="s">
        <v>288</v>
      </c>
      <c r="E36" s="6" t="s">
        <v>2690</v>
      </c>
      <c r="F36" s="7" t="s">
        <v>2691</v>
      </c>
      <c r="G36" s="8" t="s">
        <v>395</v>
      </c>
      <c r="H36" s="9">
        <v>3.3380000000000001</v>
      </c>
      <c r="I36" s="29"/>
      <c r="J36" s="30">
        <f t="shared" si="1"/>
        <v>0</v>
      </c>
      <c r="K36" s="10"/>
      <c r="L36" s="16"/>
    </row>
    <row r="37" spans="2:12" s="1" customFormat="1" ht="11.4" x14ac:dyDescent="0.2">
      <c r="B37" s="14"/>
      <c r="C37" s="5" t="s">
        <v>537</v>
      </c>
      <c r="D37" s="5" t="s">
        <v>288</v>
      </c>
      <c r="E37" s="6" t="s">
        <v>2692</v>
      </c>
      <c r="F37" s="7" t="s">
        <v>2693</v>
      </c>
      <c r="G37" s="8" t="s">
        <v>595</v>
      </c>
      <c r="H37" s="9">
        <v>16.972000000000001</v>
      </c>
      <c r="I37" s="29"/>
      <c r="J37" s="30">
        <f t="shared" si="1"/>
        <v>0</v>
      </c>
      <c r="K37" s="10"/>
      <c r="L37" s="16"/>
    </row>
    <row r="38" spans="2:12" s="1" customFormat="1" ht="11.4" x14ac:dyDescent="0.2">
      <c r="B38" s="14"/>
      <c r="C38" s="5" t="s">
        <v>540</v>
      </c>
      <c r="D38" s="5" t="s">
        <v>288</v>
      </c>
      <c r="E38" s="6" t="s">
        <v>2694</v>
      </c>
      <c r="F38" s="7" t="s">
        <v>2695</v>
      </c>
      <c r="G38" s="8" t="s">
        <v>314</v>
      </c>
      <c r="H38" s="9">
        <v>2</v>
      </c>
      <c r="I38" s="29"/>
      <c r="J38" s="30">
        <f t="shared" si="1"/>
        <v>0</v>
      </c>
      <c r="K38" s="10"/>
      <c r="L38" s="16"/>
    </row>
    <row r="39" spans="2:12" s="1" customFormat="1" ht="22.8" x14ac:dyDescent="0.2">
      <c r="B39" s="14"/>
      <c r="C39" s="5" t="s">
        <v>545</v>
      </c>
      <c r="D39" s="39" t="s">
        <v>284</v>
      </c>
      <c r="E39" s="40" t="s">
        <v>2696</v>
      </c>
      <c r="F39" s="41" t="s">
        <v>2697</v>
      </c>
      <c r="G39" s="42" t="s">
        <v>314</v>
      </c>
      <c r="H39" s="43">
        <v>2</v>
      </c>
      <c r="I39" s="29"/>
      <c r="J39" s="30">
        <f t="shared" si="1"/>
        <v>0</v>
      </c>
      <c r="K39" s="10"/>
      <c r="L39" s="16"/>
    </row>
    <row r="40" spans="2:12" s="20" customFormat="1" ht="25.95" customHeight="1" x14ac:dyDescent="0.25">
      <c r="B40" s="19"/>
      <c r="D40" s="21" t="s">
        <v>283</v>
      </c>
      <c r="E40" s="22" t="s">
        <v>441</v>
      </c>
      <c r="F40" s="22" t="s">
        <v>442</v>
      </c>
      <c r="I40" s="45"/>
      <c r="J40" s="23"/>
      <c r="K40" s="45"/>
      <c r="L40" s="36"/>
    </row>
    <row r="41" spans="2:12" s="1" customFormat="1" ht="22.8" x14ac:dyDescent="0.2">
      <c r="B41" s="14"/>
      <c r="C41" s="5" t="s">
        <v>548</v>
      </c>
      <c r="D41" s="5" t="s">
        <v>288</v>
      </c>
      <c r="E41" s="6" t="s">
        <v>2698</v>
      </c>
      <c r="F41" s="7" t="s">
        <v>2699</v>
      </c>
      <c r="G41" s="8" t="s">
        <v>291</v>
      </c>
      <c r="H41" s="9">
        <v>15.734999999999999</v>
      </c>
      <c r="I41" s="29"/>
      <c r="J41" s="30">
        <f t="shared" si="1"/>
        <v>0</v>
      </c>
      <c r="K41" s="10"/>
      <c r="L41" s="16"/>
    </row>
    <row r="42" spans="2:12" s="1" customFormat="1" ht="22.8" x14ac:dyDescent="0.2">
      <c r="B42" s="14"/>
      <c r="C42" s="5" t="s">
        <v>551</v>
      </c>
      <c r="D42" s="39" t="s">
        <v>284</v>
      </c>
      <c r="E42" s="40" t="s">
        <v>2700</v>
      </c>
      <c r="F42" s="41" t="s">
        <v>2701</v>
      </c>
      <c r="G42" s="42" t="s">
        <v>314</v>
      </c>
      <c r="H42" s="43">
        <v>16</v>
      </c>
      <c r="I42" s="29"/>
      <c r="J42" s="30">
        <f t="shared" si="1"/>
        <v>0</v>
      </c>
      <c r="K42" s="10"/>
      <c r="L42" s="16"/>
    </row>
    <row r="43" spans="2:12" s="1" customFormat="1" ht="11.4" x14ac:dyDescent="0.2">
      <c r="B43" s="14"/>
      <c r="C43" s="5" t="s">
        <v>554</v>
      </c>
      <c r="D43" s="5" t="s">
        <v>288</v>
      </c>
      <c r="E43" s="6" t="s">
        <v>2702</v>
      </c>
      <c r="F43" s="7" t="s">
        <v>2703</v>
      </c>
      <c r="G43" s="8" t="s">
        <v>595</v>
      </c>
      <c r="H43" s="9">
        <v>56.673999999999999</v>
      </c>
      <c r="I43" s="29"/>
      <c r="J43" s="30">
        <f t="shared" si="1"/>
        <v>0</v>
      </c>
      <c r="K43" s="10"/>
      <c r="L43" s="16"/>
    </row>
    <row r="44" spans="2:12" s="1" customFormat="1" ht="11.4" x14ac:dyDescent="0.2">
      <c r="B44" s="14"/>
      <c r="C44" s="5" t="s">
        <v>557</v>
      </c>
      <c r="D44" s="5" t="s">
        <v>288</v>
      </c>
      <c r="E44" s="6" t="s">
        <v>2704</v>
      </c>
      <c r="F44" s="7" t="s">
        <v>2705</v>
      </c>
      <c r="G44" s="8" t="s">
        <v>595</v>
      </c>
      <c r="H44" s="9">
        <v>56.673999999999999</v>
      </c>
      <c r="I44" s="29"/>
      <c r="J44" s="30">
        <f t="shared" si="1"/>
        <v>0</v>
      </c>
      <c r="K44" s="10"/>
      <c r="L44" s="16"/>
    </row>
    <row r="45" spans="2:12" s="1" customFormat="1" ht="11.4" x14ac:dyDescent="0.2">
      <c r="B45" s="14"/>
      <c r="C45" s="5" t="s">
        <v>623</v>
      </c>
      <c r="D45" s="5" t="s">
        <v>288</v>
      </c>
      <c r="E45" s="6" t="s">
        <v>2706</v>
      </c>
      <c r="F45" s="7" t="s">
        <v>2707</v>
      </c>
      <c r="G45" s="8" t="s">
        <v>595</v>
      </c>
      <c r="H45" s="9">
        <v>14.98</v>
      </c>
      <c r="I45" s="29"/>
      <c r="J45" s="30">
        <f t="shared" si="1"/>
        <v>0</v>
      </c>
      <c r="K45" s="10"/>
      <c r="L45" s="16"/>
    </row>
    <row r="46" spans="2:12" s="1" customFormat="1" ht="11.4" x14ac:dyDescent="0.2">
      <c r="B46" s="14"/>
      <c r="C46" s="5" t="s">
        <v>626</v>
      </c>
      <c r="D46" s="5" t="s">
        <v>288</v>
      </c>
      <c r="E46" s="6" t="s">
        <v>2708</v>
      </c>
      <c r="F46" s="7" t="s">
        <v>2709</v>
      </c>
      <c r="G46" s="8" t="s">
        <v>595</v>
      </c>
      <c r="H46" s="9">
        <v>14.98</v>
      </c>
      <c r="I46" s="29"/>
      <c r="J46" s="30">
        <f t="shared" si="1"/>
        <v>0</v>
      </c>
      <c r="K46" s="10"/>
      <c r="L46" s="16"/>
    </row>
    <row r="47" spans="2:12" s="20" customFormat="1" ht="25.95" customHeight="1" x14ac:dyDescent="0.25">
      <c r="B47" s="19"/>
      <c r="D47" s="21" t="s">
        <v>283</v>
      </c>
      <c r="E47" s="22" t="s">
        <v>1559</v>
      </c>
      <c r="F47" s="22" t="s">
        <v>1560</v>
      </c>
      <c r="I47" s="45"/>
      <c r="J47" s="23"/>
      <c r="K47" s="45"/>
      <c r="L47" s="36"/>
    </row>
    <row r="48" spans="2:12" s="1" customFormat="1" ht="11.4" x14ac:dyDescent="0.2">
      <c r="B48" s="14"/>
      <c r="C48" s="5" t="s">
        <v>629</v>
      </c>
      <c r="D48" s="5" t="s">
        <v>288</v>
      </c>
      <c r="E48" s="6" t="s">
        <v>2710</v>
      </c>
      <c r="F48" s="7" t="s">
        <v>2711</v>
      </c>
      <c r="G48" s="8" t="s">
        <v>435</v>
      </c>
      <c r="H48" s="9">
        <v>42.79</v>
      </c>
      <c r="I48" s="29"/>
      <c r="J48" s="30">
        <f t="shared" si="1"/>
        <v>0</v>
      </c>
      <c r="K48" s="10"/>
      <c r="L48" s="16"/>
    </row>
    <row r="49" spans="2:12" s="20" customFormat="1" ht="25.95" customHeight="1" x14ac:dyDescent="0.25">
      <c r="B49" s="19"/>
      <c r="D49" s="21" t="s">
        <v>283</v>
      </c>
      <c r="E49" s="22" t="s">
        <v>1350</v>
      </c>
      <c r="F49" s="22" t="s">
        <v>1351</v>
      </c>
      <c r="I49" s="45"/>
      <c r="J49" s="23"/>
      <c r="K49" s="45"/>
      <c r="L49" s="36"/>
    </row>
    <row r="50" spans="2:12" s="20" customFormat="1" ht="25.95" customHeight="1" x14ac:dyDescent="0.25">
      <c r="B50" s="19"/>
      <c r="D50" s="21" t="s">
        <v>283</v>
      </c>
      <c r="E50" s="22" t="s">
        <v>1653</v>
      </c>
      <c r="F50" s="22" t="s">
        <v>1613</v>
      </c>
      <c r="I50" s="45"/>
      <c r="J50" s="23"/>
      <c r="K50" s="45"/>
      <c r="L50" s="36"/>
    </row>
    <row r="51" spans="2:12" s="1" customFormat="1" ht="11.4" x14ac:dyDescent="0.2">
      <c r="B51" s="14"/>
      <c r="C51" s="5" t="s">
        <v>633</v>
      </c>
      <c r="D51" s="5" t="s">
        <v>288</v>
      </c>
      <c r="E51" s="6" t="s">
        <v>1902</v>
      </c>
      <c r="F51" s="7" t="s">
        <v>1903</v>
      </c>
      <c r="G51" s="8" t="s">
        <v>595</v>
      </c>
      <c r="H51" s="9">
        <v>20.468</v>
      </c>
      <c r="I51" s="29"/>
      <c r="J51" s="30">
        <f t="shared" si="1"/>
        <v>0</v>
      </c>
      <c r="K51" s="10"/>
      <c r="L51" s="16"/>
    </row>
    <row r="52" spans="2:12" s="1" customFormat="1" ht="22.8" x14ac:dyDescent="0.2">
      <c r="B52" s="14"/>
      <c r="C52" s="5" t="s">
        <v>636</v>
      </c>
      <c r="D52" s="39" t="s">
        <v>284</v>
      </c>
      <c r="E52" s="40" t="s">
        <v>1904</v>
      </c>
      <c r="F52" s="41" t="s">
        <v>1905</v>
      </c>
      <c r="G52" s="42" t="s">
        <v>435</v>
      </c>
      <c r="H52" s="43">
        <v>6.0000000000000001E-3</v>
      </c>
      <c r="I52" s="29"/>
      <c r="J52" s="30">
        <f t="shared" si="1"/>
        <v>0</v>
      </c>
      <c r="K52" s="10"/>
      <c r="L52" s="16"/>
    </row>
    <row r="53" spans="2:12" s="1" customFormat="1" ht="11.4" x14ac:dyDescent="0.2">
      <c r="B53" s="14"/>
      <c r="C53" s="5" t="s">
        <v>639</v>
      </c>
      <c r="D53" s="5" t="s">
        <v>288</v>
      </c>
      <c r="E53" s="6" t="s">
        <v>1906</v>
      </c>
      <c r="F53" s="7" t="s">
        <v>1907</v>
      </c>
      <c r="G53" s="8" t="s">
        <v>595</v>
      </c>
      <c r="H53" s="9">
        <v>20.468</v>
      </c>
      <c r="I53" s="29"/>
      <c r="J53" s="30">
        <f t="shared" si="1"/>
        <v>0</v>
      </c>
      <c r="K53" s="10"/>
      <c r="L53" s="16"/>
    </row>
    <row r="54" spans="2:12" s="1" customFormat="1" ht="11.4" x14ac:dyDescent="0.2">
      <c r="B54" s="14"/>
      <c r="C54" s="5" t="s">
        <v>642</v>
      </c>
      <c r="D54" s="39" t="s">
        <v>284</v>
      </c>
      <c r="E54" s="40" t="s">
        <v>2712</v>
      </c>
      <c r="F54" s="41" t="s">
        <v>2713</v>
      </c>
      <c r="G54" s="42" t="s">
        <v>435</v>
      </c>
      <c r="H54" s="43">
        <v>1.4999999999999999E-2</v>
      </c>
      <c r="I54" s="29"/>
      <c r="J54" s="30">
        <f t="shared" si="1"/>
        <v>0</v>
      </c>
      <c r="K54" s="10"/>
      <c r="L54" s="16"/>
    </row>
    <row r="55" spans="2:12" s="1" customFormat="1" ht="11.4" x14ac:dyDescent="0.2">
      <c r="B55" s="14"/>
      <c r="C55" s="5" t="s">
        <v>645</v>
      </c>
      <c r="D55" s="5" t="s">
        <v>288</v>
      </c>
      <c r="E55" s="6" t="s">
        <v>2714</v>
      </c>
      <c r="F55" s="7" t="s">
        <v>2715</v>
      </c>
      <c r="G55" s="8" t="s">
        <v>595</v>
      </c>
      <c r="H55" s="9">
        <v>20.468</v>
      </c>
      <c r="I55" s="29"/>
      <c r="J55" s="30">
        <f t="shared" si="1"/>
        <v>0</v>
      </c>
      <c r="K55" s="10"/>
      <c r="L55" s="16"/>
    </row>
    <row r="56" spans="2:12" s="1" customFormat="1" ht="22.8" x14ac:dyDescent="0.2">
      <c r="B56" s="14"/>
      <c r="C56" s="5" t="s">
        <v>648</v>
      </c>
      <c r="D56" s="39" t="s">
        <v>284</v>
      </c>
      <c r="E56" s="40" t="s">
        <v>2716</v>
      </c>
      <c r="F56" s="41" t="s">
        <v>2717</v>
      </c>
      <c r="G56" s="42" t="s">
        <v>595</v>
      </c>
      <c r="H56" s="43">
        <v>23.538</v>
      </c>
      <c r="I56" s="29"/>
      <c r="J56" s="30">
        <f t="shared" si="1"/>
        <v>0</v>
      </c>
      <c r="K56" s="10"/>
      <c r="L56" s="16"/>
    </row>
    <row r="57" spans="2:12" s="20" customFormat="1" ht="25.95" customHeight="1" x14ac:dyDescent="0.25">
      <c r="B57" s="19"/>
      <c r="D57" s="21" t="s">
        <v>283</v>
      </c>
      <c r="E57" s="22" t="s">
        <v>2718</v>
      </c>
      <c r="F57" s="22" t="s">
        <v>2719</v>
      </c>
      <c r="I57" s="45"/>
      <c r="J57" s="23"/>
      <c r="K57" s="45"/>
      <c r="L57" s="36"/>
    </row>
    <row r="58" spans="2:12" s="1" customFormat="1" ht="11.4" x14ac:dyDescent="0.2">
      <c r="B58" s="14"/>
      <c r="C58" s="5">
        <v>37</v>
      </c>
      <c r="D58" s="5" t="s">
        <v>288</v>
      </c>
      <c r="E58" s="6" t="s">
        <v>2720</v>
      </c>
      <c r="F58" s="7" t="s">
        <v>2721</v>
      </c>
      <c r="G58" s="8" t="s">
        <v>595</v>
      </c>
      <c r="H58" s="9">
        <v>24.236000000000001</v>
      </c>
      <c r="I58" s="29"/>
      <c r="J58" s="30">
        <f t="shared" si="1"/>
        <v>0</v>
      </c>
      <c r="K58" s="10"/>
      <c r="L58" s="16"/>
    </row>
    <row r="59" spans="2:12" s="1" customFormat="1" ht="22.8" x14ac:dyDescent="0.2">
      <c r="B59" s="14"/>
      <c r="C59" s="5">
        <v>37</v>
      </c>
      <c r="D59" s="39" t="s">
        <v>284</v>
      </c>
      <c r="E59" s="40" t="s">
        <v>2722</v>
      </c>
      <c r="F59" s="41" t="s">
        <v>2723</v>
      </c>
      <c r="G59" s="42" t="s">
        <v>2724</v>
      </c>
      <c r="H59" s="43">
        <v>6.0590000000000002</v>
      </c>
      <c r="I59" s="29"/>
      <c r="J59" s="30">
        <f t="shared" si="1"/>
        <v>0</v>
      </c>
      <c r="K59" s="10"/>
      <c r="L59" s="16"/>
    </row>
    <row r="60" spans="2:12" s="1" customFormat="1" ht="11.4" x14ac:dyDescent="0.2">
      <c r="B60" s="14"/>
      <c r="C60" s="5">
        <v>37</v>
      </c>
      <c r="D60" s="5" t="s">
        <v>288</v>
      </c>
      <c r="E60" s="6" t="s">
        <v>2725</v>
      </c>
      <c r="F60" s="7" t="s">
        <v>2726</v>
      </c>
      <c r="G60" s="8" t="s">
        <v>595</v>
      </c>
      <c r="H60" s="9">
        <v>240.23599999999999</v>
      </c>
      <c r="I60" s="29"/>
      <c r="J60" s="30">
        <f t="shared" si="1"/>
        <v>0</v>
      </c>
      <c r="K60" s="10"/>
      <c r="L60" s="16"/>
    </row>
    <row r="61" spans="2:12" s="1" customFormat="1" ht="11.4" x14ac:dyDescent="0.2">
      <c r="B61" s="14"/>
      <c r="C61" s="5">
        <v>37</v>
      </c>
      <c r="D61" s="39" t="s">
        <v>284</v>
      </c>
      <c r="E61" s="40" t="s">
        <v>2727</v>
      </c>
      <c r="F61" s="41" t="s">
        <v>2728</v>
      </c>
      <c r="G61" s="42" t="s">
        <v>435</v>
      </c>
      <c r="H61" s="43">
        <v>0.72099999999999997</v>
      </c>
      <c r="I61" s="29"/>
      <c r="J61" s="30">
        <f t="shared" si="1"/>
        <v>0</v>
      </c>
      <c r="K61" s="10"/>
      <c r="L61" s="16"/>
    </row>
    <row r="62" spans="2:12" s="1" customFormat="1" ht="11.4" x14ac:dyDescent="0.2">
      <c r="B62" s="14"/>
      <c r="C62" s="5">
        <v>37</v>
      </c>
      <c r="D62" s="5" t="s">
        <v>288</v>
      </c>
      <c r="E62" s="6" t="s">
        <v>2729</v>
      </c>
      <c r="F62" s="7" t="s">
        <v>2730</v>
      </c>
      <c r="G62" s="8" t="s">
        <v>595</v>
      </c>
      <c r="H62" s="9">
        <v>48.472000000000001</v>
      </c>
      <c r="I62" s="29"/>
      <c r="J62" s="30">
        <f t="shared" si="1"/>
        <v>0</v>
      </c>
      <c r="K62" s="10"/>
      <c r="L62" s="16"/>
    </row>
    <row r="63" spans="2:12" s="1" customFormat="1" ht="22.8" x14ac:dyDescent="0.2">
      <c r="B63" s="14"/>
      <c r="C63" s="5">
        <v>37</v>
      </c>
      <c r="D63" s="39" t="s">
        <v>284</v>
      </c>
      <c r="E63" s="40" t="s">
        <v>2731</v>
      </c>
      <c r="F63" s="41" t="s">
        <v>2732</v>
      </c>
      <c r="G63" s="42" t="s">
        <v>595</v>
      </c>
      <c r="H63" s="43">
        <v>24.236000000000001</v>
      </c>
      <c r="I63" s="29"/>
      <c r="J63" s="30">
        <f t="shared" si="1"/>
        <v>0</v>
      </c>
      <c r="K63" s="10"/>
      <c r="L63" s="16"/>
    </row>
    <row r="64" spans="2:12" s="1" customFormat="1" ht="11.4" x14ac:dyDescent="0.2">
      <c r="B64" s="14"/>
      <c r="C64" s="5">
        <v>37</v>
      </c>
      <c r="D64" s="39" t="s">
        <v>284</v>
      </c>
      <c r="E64" s="40" t="s">
        <v>2733</v>
      </c>
      <c r="F64" s="41" t="s">
        <v>2734</v>
      </c>
      <c r="G64" s="42" t="s">
        <v>595</v>
      </c>
      <c r="H64" s="43">
        <v>24.236000000000001</v>
      </c>
      <c r="I64" s="29"/>
      <c r="J64" s="30">
        <f t="shared" si="1"/>
        <v>0</v>
      </c>
      <c r="K64" s="10"/>
      <c r="L64" s="16"/>
    </row>
    <row r="65" spans="2:12" s="1" customFormat="1" ht="38.4" x14ac:dyDescent="0.2">
      <c r="B65" s="14"/>
      <c r="D65" s="24" t="s">
        <v>752</v>
      </c>
      <c r="F65" s="25" t="s">
        <v>2735</v>
      </c>
      <c r="I65" s="46"/>
      <c r="K65" s="46"/>
      <c r="L65" s="16"/>
    </row>
    <row r="66" spans="2:12" s="20" customFormat="1" ht="25.95" customHeight="1" x14ac:dyDescent="0.25">
      <c r="B66" s="19"/>
      <c r="D66" s="21" t="s">
        <v>283</v>
      </c>
      <c r="E66" s="22" t="s">
        <v>2736</v>
      </c>
      <c r="F66" s="22" t="s">
        <v>2737</v>
      </c>
      <c r="I66" s="45"/>
      <c r="J66" s="23"/>
      <c r="K66" s="45"/>
      <c r="L66" s="36"/>
    </row>
    <row r="67" spans="2:12" s="1" customFormat="1" ht="11.4" x14ac:dyDescent="0.2">
      <c r="B67" s="14"/>
      <c r="C67" s="5">
        <v>38</v>
      </c>
      <c r="D67" s="5" t="s">
        <v>288</v>
      </c>
      <c r="E67" s="6" t="s">
        <v>2738</v>
      </c>
      <c r="F67" s="7" t="s">
        <v>2739</v>
      </c>
      <c r="G67" s="8" t="s">
        <v>595</v>
      </c>
      <c r="H67" s="9">
        <v>16.972000000000001</v>
      </c>
      <c r="I67" s="29"/>
      <c r="J67" s="30">
        <f t="shared" si="1"/>
        <v>0</v>
      </c>
      <c r="K67" s="10"/>
      <c r="L67" s="16"/>
    </row>
    <row r="68" spans="2:12" s="1" customFormat="1" ht="22.8" x14ac:dyDescent="0.2">
      <c r="B68" s="14"/>
      <c r="C68" s="5">
        <v>39</v>
      </c>
      <c r="D68" s="39" t="s">
        <v>284</v>
      </c>
      <c r="E68" s="40" t="s">
        <v>2740</v>
      </c>
      <c r="F68" s="41" t="s">
        <v>2741</v>
      </c>
      <c r="G68" s="42" t="s">
        <v>595</v>
      </c>
      <c r="H68" s="43">
        <v>17.311</v>
      </c>
      <c r="I68" s="29"/>
      <c r="J68" s="30">
        <f t="shared" si="1"/>
        <v>0</v>
      </c>
      <c r="K68" s="10"/>
      <c r="L68" s="16"/>
    </row>
    <row r="69" spans="2:12" s="1" customFormat="1" ht="11.4" x14ac:dyDescent="0.2">
      <c r="B69" s="14"/>
      <c r="C69" s="5">
        <v>40</v>
      </c>
      <c r="D69" s="5" t="s">
        <v>288</v>
      </c>
      <c r="E69" s="6" t="s">
        <v>2742</v>
      </c>
      <c r="F69" s="7" t="s">
        <v>2743</v>
      </c>
      <c r="G69" s="8" t="s">
        <v>314</v>
      </c>
      <c r="H69" s="9">
        <v>1</v>
      </c>
      <c r="I69" s="29"/>
      <c r="J69" s="30">
        <f t="shared" si="1"/>
        <v>0</v>
      </c>
      <c r="K69" s="10"/>
      <c r="L69" s="16"/>
    </row>
    <row r="70" spans="2:12" s="20" customFormat="1" ht="25.95" customHeight="1" x14ac:dyDescent="0.25">
      <c r="B70" s="19"/>
      <c r="D70" s="21" t="s">
        <v>283</v>
      </c>
      <c r="E70" s="22" t="s">
        <v>2744</v>
      </c>
      <c r="F70" s="22" t="s">
        <v>2745</v>
      </c>
      <c r="I70" s="45"/>
      <c r="J70" s="23"/>
      <c r="K70" s="45"/>
      <c r="L70" s="36"/>
    </row>
    <row r="71" spans="2:12" s="1" customFormat="1" ht="11.4" x14ac:dyDescent="0.2">
      <c r="B71" s="14"/>
      <c r="C71" s="5">
        <v>41</v>
      </c>
      <c r="D71" s="5" t="s">
        <v>288</v>
      </c>
      <c r="E71" s="6" t="s">
        <v>2746</v>
      </c>
      <c r="F71" s="7" t="s">
        <v>2747</v>
      </c>
      <c r="G71" s="8" t="s">
        <v>314</v>
      </c>
      <c r="H71" s="9">
        <v>2</v>
      </c>
      <c r="I71" s="29"/>
      <c r="J71" s="30">
        <f t="shared" si="1"/>
        <v>0</v>
      </c>
      <c r="K71" s="10"/>
      <c r="L71" s="16"/>
    </row>
    <row r="72" spans="2:12" s="1" customFormat="1" ht="22.8" x14ac:dyDescent="0.2">
      <c r="B72" s="14"/>
      <c r="C72" s="5">
        <v>42</v>
      </c>
      <c r="D72" s="39" t="s">
        <v>284</v>
      </c>
      <c r="E72" s="40" t="s">
        <v>2748</v>
      </c>
      <c r="F72" s="41" t="s">
        <v>2749</v>
      </c>
      <c r="G72" s="42" t="s">
        <v>314</v>
      </c>
      <c r="H72" s="43">
        <v>2</v>
      </c>
      <c r="I72" s="29"/>
      <c r="J72" s="30">
        <f t="shared" si="1"/>
        <v>0</v>
      </c>
      <c r="K72" s="10"/>
      <c r="L72" s="16"/>
    </row>
    <row r="73" spans="2:12" s="20" customFormat="1" ht="25.95" customHeight="1" x14ac:dyDescent="0.25">
      <c r="B73" s="19"/>
      <c r="D73" s="21" t="s">
        <v>283</v>
      </c>
      <c r="E73" s="22" t="s">
        <v>2216</v>
      </c>
      <c r="F73" s="22" t="s">
        <v>2217</v>
      </c>
      <c r="I73" s="45"/>
      <c r="J73" s="23"/>
      <c r="K73" s="45"/>
      <c r="L73" s="36"/>
    </row>
    <row r="74" spans="2:12" s="1" customFormat="1" ht="11.4" x14ac:dyDescent="0.2">
      <c r="B74" s="14"/>
      <c r="C74" s="5">
        <v>43</v>
      </c>
      <c r="D74" s="5" t="s">
        <v>288</v>
      </c>
      <c r="E74" s="6" t="s">
        <v>2750</v>
      </c>
      <c r="F74" s="7" t="s">
        <v>2751</v>
      </c>
      <c r="G74" s="8" t="s">
        <v>314</v>
      </c>
      <c r="H74" s="9">
        <v>1</v>
      </c>
      <c r="I74" s="29"/>
      <c r="J74" s="30">
        <f t="shared" si="1"/>
        <v>0</v>
      </c>
      <c r="K74" s="10"/>
      <c r="L74" s="16"/>
    </row>
    <row r="75" spans="2:12" s="1" customFormat="1" ht="22.8" x14ac:dyDescent="0.2">
      <c r="B75" s="14"/>
      <c r="C75" s="5">
        <v>44</v>
      </c>
      <c r="D75" s="39" t="s">
        <v>284</v>
      </c>
      <c r="E75" s="40" t="s">
        <v>2752</v>
      </c>
      <c r="F75" s="41" t="s">
        <v>2753</v>
      </c>
      <c r="G75" s="42" t="s">
        <v>314</v>
      </c>
      <c r="H75" s="43">
        <v>1</v>
      </c>
      <c r="I75" s="29"/>
      <c r="J75" s="30">
        <f t="shared" si="1"/>
        <v>0</v>
      </c>
      <c r="K75" s="10"/>
      <c r="L75" s="16"/>
    </row>
    <row r="76" spans="2:12" s="1" customFormat="1" ht="11.4" x14ac:dyDescent="0.2">
      <c r="B76" s="14"/>
      <c r="C76" s="5">
        <v>45</v>
      </c>
      <c r="D76" s="5" t="s">
        <v>288</v>
      </c>
      <c r="E76" s="6" t="s">
        <v>2754</v>
      </c>
      <c r="F76" s="7" t="s">
        <v>2755</v>
      </c>
      <c r="G76" s="8" t="s">
        <v>291</v>
      </c>
      <c r="H76" s="9">
        <v>18.84</v>
      </c>
      <c r="I76" s="29"/>
      <c r="J76" s="30">
        <f t="shared" si="1"/>
        <v>0</v>
      </c>
      <c r="K76" s="10"/>
      <c r="L76" s="16"/>
    </row>
    <row r="77" spans="2:12" s="1" customFormat="1" ht="11.4" x14ac:dyDescent="0.2">
      <c r="B77" s="14"/>
      <c r="C77" s="5">
        <v>46</v>
      </c>
      <c r="D77" s="5" t="s">
        <v>288</v>
      </c>
      <c r="E77" s="6" t="s">
        <v>2756</v>
      </c>
      <c r="F77" s="7" t="s">
        <v>2757</v>
      </c>
      <c r="G77" s="8" t="s">
        <v>291</v>
      </c>
      <c r="H77" s="9">
        <v>18.84</v>
      </c>
      <c r="I77" s="29"/>
      <c r="J77" s="30">
        <f t="shared" si="1"/>
        <v>0</v>
      </c>
      <c r="K77" s="10"/>
      <c r="L77" s="16"/>
    </row>
    <row r="78" spans="2:12" s="1" customFormat="1" ht="11.4" x14ac:dyDescent="0.2">
      <c r="B78" s="14"/>
      <c r="C78" s="5">
        <v>47</v>
      </c>
      <c r="D78" s="5" t="s">
        <v>288</v>
      </c>
      <c r="E78" s="6" t="s">
        <v>2758</v>
      </c>
      <c r="F78" s="7" t="s">
        <v>2759</v>
      </c>
      <c r="G78" s="8" t="s">
        <v>291</v>
      </c>
      <c r="H78" s="9">
        <v>3.1</v>
      </c>
      <c r="I78" s="29"/>
      <c r="J78" s="30">
        <f t="shared" si="1"/>
        <v>0</v>
      </c>
      <c r="K78" s="10"/>
      <c r="L78" s="16"/>
    </row>
    <row r="79" spans="2:12" s="20" customFormat="1" ht="25.95" customHeight="1" x14ac:dyDescent="0.25">
      <c r="B79" s="19"/>
      <c r="D79" s="21" t="s">
        <v>283</v>
      </c>
      <c r="E79" s="22" t="s">
        <v>2760</v>
      </c>
      <c r="F79" s="22" t="s">
        <v>2761</v>
      </c>
      <c r="I79" s="45"/>
      <c r="J79" s="23"/>
      <c r="K79" s="45"/>
      <c r="L79" s="36"/>
    </row>
    <row r="80" spans="2:12" s="1" customFormat="1" ht="11.4" x14ac:dyDescent="0.2">
      <c r="B80" s="14"/>
      <c r="C80" s="5">
        <v>48</v>
      </c>
      <c r="D80" s="5" t="s">
        <v>288</v>
      </c>
      <c r="E80" s="6" t="s">
        <v>2762</v>
      </c>
      <c r="F80" s="7" t="s">
        <v>2763</v>
      </c>
      <c r="G80" s="8" t="s">
        <v>291</v>
      </c>
      <c r="H80" s="9">
        <v>11.4</v>
      </c>
      <c r="I80" s="29"/>
      <c r="J80" s="30">
        <f t="shared" si="1"/>
        <v>0</v>
      </c>
      <c r="K80" s="10"/>
      <c r="L80" s="16"/>
    </row>
    <row r="81" spans="2:12" s="1" customFormat="1" ht="22.8" x14ac:dyDescent="0.2">
      <c r="B81" s="14"/>
      <c r="C81" s="5">
        <v>49</v>
      </c>
      <c r="D81" s="39" t="s">
        <v>284</v>
      </c>
      <c r="E81" s="40" t="s">
        <v>2764</v>
      </c>
      <c r="F81" s="41" t="s">
        <v>2765</v>
      </c>
      <c r="G81" s="42" t="s">
        <v>314</v>
      </c>
      <c r="H81" s="43">
        <v>2</v>
      </c>
      <c r="I81" s="29"/>
      <c r="J81" s="30">
        <f t="shared" si="1"/>
        <v>0</v>
      </c>
      <c r="K81" s="10"/>
      <c r="L81" s="16"/>
    </row>
    <row r="82" spans="2:12" s="20" customFormat="1" ht="25.95" customHeight="1" x14ac:dyDescent="0.25">
      <c r="B82" s="19"/>
      <c r="D82" s="21" t="s">
        <v>283</v>
      </c>
      <c r="E82" s="22" t="s">
        <v>1360</v>
      </c>
      <c r="F82" s="22" t="s">
        <v>1361</v>
      </c>
      <c r="I82" s="45"/>
      <c r="J82" s="23"/>
      <c r="K82" s="45"/>
      <c r="L82" s="36"/>
    </row>
    <row r="83" spans="2:12" s="1" customFormat="1" ht="11.4" x14ac:dyDescent="0.2">
      <c r="B83" s="14"/>
      <c r="C83" s="5">
        <v>50</v>
      </c>
      <c r="D83" s="5" t="s">
        <v>288</v>
      </c>
      <c r="E83" s="6" t="s">
        <v>2766</v>
      </c>
      <c r="F83" s="7" t="s">
        <v>2767</v>
      </c>
      <c r="G83" s="8" t="s">
        <v>595</v>
      </c>
      <c r="H83" s="9">
        <v>7.423</v>
      </c>
      <c r="I83" s="29"/>
      <c r="J83" s="30">
        <f t="shared" si="1"/>
        <v>0</v>
      </c>
      <c r="K83" s="10"/>
      <c r="L83" s="16"/>
    </row>
    <row r="84" spans="2:12" s="1" customFormat="1" ht="11.4" x14ac:dyDescent="0.2">
      <c r="B84" s="14"/>
      <c r="C84" s="5">
        <v>51</v>
      </c>
      <c r="D84" s="5" t="s">
        <v>288</v>
      </c>
      <c r="E84" s="6" t="s">
        <v>2768</v>
      </c>
      <c r="F84" s="7" t="s">
        <v>2769</v>
      </c>
      <c r="G84" s="8" t="s">
        <v>291</v>
      </c>
      <c r="H84" s="9">
        <v>2.78</v>
      </c>
      <c r="I84" s="29"/>
      <c r="J84" s="30">
        <f t="shared" si="1"/>
        <v>0</v>
      </c>
      <c r="K84" s="10"/>
      <c r="L84" s="16"/>
    </row>
    <row r="85" spans="2:12" s="1" customFormat="1" ht="22.8" x14ac:dyDescent="0.2">
      <c r="B85" s="14"/>
      <c r="C85" s="5">
        <v>52</v>
      </c>
      <c r="D85" s="39" t="s">
        <v>284</v>
      </c>
      <c r="E85" s="40" t="s">
        <v>2770</v>
      </c>
      <c r="F85" s="41" t="s">
        <v>2771</v>
      </c>
      <c r="G85" s="42" t="s">
        <v>314</v>
      </c>
      <c r="H85" s="43">
        <v>1</v>
      </c>
      <c r="I85" s="29"/>
      <c r="J85" s="30">
        <f t="shared" si="1"/>
        <v>0</v>
      </c>
      <c r="K85" s="10"/>
      <c r="L85" s="16"/>
    </row>
    <row r="86" spans="2:12" s="1" customFormat="1" ht="11.4" x14ac:dyDescent="0.2">
      <c r="B86" s="14"/>
      <c r="C86" s="5">
        <v>53</v>
      </c>
      <c r="D86" s="5" t="s">
        <v>288</v>
      </c>
      <c r="E86" s="6" t="s">
        <v>2772</v>
      </c>
      <c r="F86" s="7" t="s">
        <v>2773</v>
      </c>
      <c r="G86" s="8" t="s">
        <v>291</v>
      </c>
      <c r="H86" s="9">
        <v>8.34</v>
      </c>
      <c r="I86" s="29"/>
      <c r="J86" s="30">
        <f t="shared" si="1"/>
        <v>0</v>
      </c>
      <c r="K86" s="10"/>
      <c r="L86" s="16"/>
    </row>
    <row r="87" spans="2:12" s="1" customFormat="1" ht="22.8" x14ac:dyDescent="0.2">
      <c r="B87" s="14"/>
      <c r="C87" s="5">
        <v>54</v>
      </c>
      <c r="D87" s="39" t="s">
        <v>284</v>
      </c>
      <c r="E87" s="40" t="s">
        <v>2774</v>
      </c>
      <c r="F87" s="41" t="s">
        <v>2775</v>
      </c>
      <c r="G87" s="42" t="s">
        <v>314</v>
      </c>
      <c r="H87" s="43">
        <v>1</v>
      </c>
      <c r="I87" s="29"/>
      <c r="J87" s="30">
        <f t="shared" si="1"/>
        <v>0</v>
      </c>
      <c r="K87" s="10"/>
      <c r="L87" s="16"/>
    </row>
    <row r="88" spans="2:12" s="1" customFormat="1" ht="22.8" x14ac:dyDescent="0.2">
      <c r="B88" s="14"/>
      <c r="C88" s="5">
        <v>55</v>
      </c>
      <c r="D88" s="39" t="s">
        <v>284</v>
      </c>
      <c r="E88" s="40" t="s">
        <v>2776</v>
      </c>
      <c r="F88" s="41" t="s">
        <v>2777</v>
      </c>
      <c r="G88" s="42" t="s">
        <v>314</v>
      </c>
      <c r="H88" s="43">
        <v>9</v>
      </c>
      <c r="I88" s="29"/>
      <c r="J88" s="30">
        <f t="shared" si="1"/>
        <v>0</v>
      </c>
      <c r="K88" s="10"/>
      <c r="L88" s="16"/>
    </row>
    <row r="89" spans="2:12" s="1" customFormat="1" ht="11.4" x14ac:dyDescent="0.2">
      <c r="B89" s="14"/>
      <c r="C89" s="5">
        <v>56</v>
      </c>
      <c r="D89" s="5" t="s">
        <v>288</v>
      </c>
      <c r="E89" s="6" t="s">
        <v>2778</v>
      </c>
      <c r="F89" s="7" t="s">
        <v>2779</v>
      </c>
      <c r="G89" s="8" t="s">
        <v>314</v>
      </c>
      <c r="H89" s="9">
        <v>2</v>
      </c>
      <c r="I89" s="29"/>
      <c r="J89" s="30">
        <f t="shared" si="1"/>
        <v>0</v>
      </c>
      <c r="K89" s="10"/>
      <c r="L89" s="16"/>
    </row>
    <row r="90" spans="2:12" s="1" customFormat="1" ht="22.8" x14ac:dyDescent="0.2">
      <c r="B90" s="14"/>
      <c r="C90" s="5">
        <v>57</v>
      </c>
      <c r="D90" s="39" t="s">
        <v>284</v>
      </c>
      <c r="E90" s="40" t="s">
        <v>2780</v>
      </c>
      <c r="F90" s="41" t="s">
        <v>2781</v>
      </c>
      <c r="G90" s="42" t="s">
        <v>314</v>
      </c>
      <c r="H90" s="43">
        <v>2</v>
      </c>
      <c r="I90" s="29"/>
      <c r="J90" s="30">
        <f t="shared" si="1"/>
        <v>0</v>
      </c>
      <c r="K90" s="10"/>
      <c r="L90" s="16"/>
    </row>
    <row r="91" spans="2:12" s="1" customFormat="1" ht="22.8" x14ac:dyDescent="0.2">
      <c r="B91" s="14"/>
      <c r="C91" s="5">
        <v>58</v>
      </c>
      <c r="D91" s="39" t="s">
        <v>284</v>
      </c>
      <c r="E91" s="40" t="s">
        <v>2782</v>
      </c>
      <c r="F91" s="41" t="s">
        <v>2783</v>
      </c>
      <c r="G91" s="42" t="s">
        <v>314</v>
      </c>
      <c r="H91" s="43">
        <v>2</v>
      </c>
      <c r="I91" s="29"/>
      <c r="J91" s="30">
        <f t="shared" si="1"/>
        <v>0</v>
      </c>
      <c r="K91" s="10"/>
      <c r="L91" s="16"/>
    </row>
    <row r="92" spans="2:12" s="20" customFormat="1" ht="25.95" customHeight="1" x14ac:dyDescent="0.25">
      <c r="B92" s="19"/>
      <c r="D92" s="21" t="s">
        <v>283</v>
      </c>
      <c r="E92" s="22" t="s">
        <v>2784</v>
      </c>
      <c r="F92" s="22" t="s">
        <v>2785</v>
      </c>
      <c r="I92" s="45"/>
      <c r="J92" s="23"/>
      <c r="K92" s="45"/>
      <c r="L92" s="36"/>
    </row>
    <row r="93" spans="2:12" s="1" customFormat="1" ht="11.4" x14ac:dyDescent="0.2">
      <c r="B93" s="14"/>
      <c r="C93" s="5">
        <v>59</v>
      </c>
      <c r="D93" s="5" t="s">
        <v>288</v>
      </c>
      <c r="E93" s="6" t="s">
        <v>2786</v>
      </c>
      <c r="F93" s="7" t="s">
        <v>2787</v>
      </c>
      <c r="G93" s="8" t="s">
        <v>595</v>
      </c>
      <c r="H93" s="9">
        <v>14.98</v>
      </c>
      <c r="I93" s="29"/>
      <c r="J93" s="30">
        <f t="shared" si="1"/>
        <v>0</v>
      </c>
      <c r="K93" s="10"/>
      <c r="L93" s="16"/>
    </row>
    <row r="94" spans="2:12" s="1" customFormat="1" ht="22.8" x14ac:dyDescent="0.2">
      <c r="B94" s="14"/>
      <c r="C94" s="5">
        <v>60</v>
      </c>
      <c r="D94" s="39" t="s">
        <v>284</v>
      </c>
      <c r="E94" s="40" t="s">
        <v>2788</v>
      </c>
      <c r="F94" s="41" t="s">
        <v>2789</v>
      </c>
      <c r="G94" s="42" t="s">
        <v>595</v>
      </c>
      <c r="H94" s="43">
        <v>15.728999999999999</v>
      </c>
      <c r="I94" s="29"/>
      <c r="J94" s="30">
        <f t="shared" si="1"/>
        <v>0</v>
      </c>
      <c r="K94" s="10"/>
      <c r="L94" s="16"/>
    </row>
    <row r="95" spans="2:12" s="20" customFormat="1" ht="25.95" customHeight="1" x14ac:dyDescent="0.25">
      <c r="B95" s="19"/>
      <c r="D95" s="21" t="s">
        <v>283</v>
      </c>
      <c r="E95" s="22" t="s">
        <v>1922</v>
      </c>
      <c r="F95" s="22" t="s">
        <v>1923</v>
      </c>
      <c r="I95" s="45"/>
      <c r="J95" s="23"/>
      <c r="K95" s="45"/>
      <c r="L95" s="36"/>
    </row>
    <row r="96" spans="2:12" s="1" customFormat="1" ht="11.4" x14ac:dyDescent="0.2">
      <c r="B96" s="14"/>
      <c r="C96" s="5">
        <v>61</v>
      </c>
      <c r="D96" s="5" t="s">
        <v>288</v>
      </c>
      <c r="E96" s="6" t="s">
        <v>2632</v>
      </c>
      <c r="F96" s="7" t="s">
        <v>2790</v>
      </c>
      <c r="G96" s="8" t="s">
        <v>595</v>
      </c>
      <c r="H96" s="9">
        <v>59.67</v>
      </c>
      <c r="I96" s="29"/>
      <c r="J96" s="30">
        <f t="shared" si="1"/>
        <v>0</v>
      </c>
      <c r="K96" s="10"/>
      <c r="L96" s="16"/>
    </row>
    <row r="97" spans="2:12" s="20" customFormat="1" ht="25.95" customHeight="1" x14ac:dyDescent="0.25">
      <c r="B97" s="19"/>
      <c r="D97" s="21" t="s">
        <v>283</v>
      </c>
      <c r="E97" s="22" t="s">
        <v>2791</v>
      </c>
      <c r="F97" s="22" t="s">
        <v>2792</v>
      </c>
      <c r="I97" s="45"/>
      <c r="J97" s="23"/>
      <c r="K97" s="45"/>
      <c r="L97" s="36"/>
    </row>
    <row r="98" spans="2:12" s="1" customFormat="1" ht="11.4" x14ac:dyDescent="0.2">
      <c r="B98" s="14"/>
      <c r="C98" s="5">
        <v>62</v>
      </c>
      <c r="D98" s="5" t="s">
        <v>288</v>
      </c>
      <c r="E98" s="6" t="s">
        <v>2793</v>
      </c>
      <c r="F98" s="7" t="s">
        <v>2794</v>
      </c>
      <c r="G98" s="8" t="s">
        <v>595</v>
      </c>
      <c r="H98" s="9">
        <v>53.725999999999999</v>
      </c>
      <c r="I98" s="29"/>
      <c r="J98" s="30">
        <f t="shared" si="1"/>
        <v>0</v>
      </c>
      <c r="K98" s="10"/>
      <c r="L98" s="16"/>
    </row>
    <row r="99" spans="2:12" s="1" customFormat="1" ht="22.8" x14ac:dyDescent="0.2">
      <c r="B99" s="14"/>
      <c r="C99" s="5">
        <v>63</v>
      </c>
      <c r="D99" s="5" t="s">
        <v>288</v>
      </c>
      <c r="E99" s="6" t="s">
        <v>2795</v>
      </c>
      <c r="F99" s="7" t="s">
        <v>2796</v>
      </c>
      <c r="G99" s="8" t="s">
        <v>595</v>
      </c>
      <c r="H99" s="9">
        <v>38.713999999999999</v>
      </c>
      <c r="I99" s="29"/>
      <c r="J99" s="30">
        <f t="shared" si="1"/>
        <v>0</v>
      </c>
      <c r="K99" s="10"/>
      <c r="L99" s="16"/>
    </row>
    <row r="100" spans="2:12" s="1" customFormat="1" ht="22.95" customHeight="1" x14ac:dyDescent="0.3">
      <c r="B100" s="14"/>
      <c r="C100" s="18" t="s">
        <v>269</v>
      </c>
      <c r="J100" s="31">
        <f>SUM(J12:J99)</f>
        <v>0</v>
      </c>
      <c r="L100" s="16"/>
    </row>
    <row r="101" spans="2:12" s="1" customFormat="1" ht="6.9" customHeight="1" x14ac:dyDescent="0.2">
      <c r="B101" s="26"/>
      <c r="C101" s="27"/>
      <c r="D101" s="27"/>
      <c r="E101" s="27"/>
      <c r="F101" s="27"/>
      <c r="G101" s="27"/>
      <c r="H101" s="27"/>
      <c r="I101" s="27"/>
      <c r="J101" s="27"/>
      <c r="K101" s="27"/>
      <c r="L101" s="28"/>
    </row>
    <row r="103" spans="2:12" x14ac:dyDescent="0.2">
      <c r="J103" s="37"/>
    </row>
    <row r="104" spans="2:12" x14ac:dyDescent="0.2">
      <c r="H104" s="38"/>
    </row>
  </sheetData>
  <sheetProtection algorithmName="SHA-512" hashValue="hEUjYoLg2/FFhInKSbQJRqnX/osut/OrPF8WLN3sn49pO5pnLDsXspjOX4fnkRasBARrgc8nkiILqrqagUHFTQ==" saltValue="WWQKbO5K24N7CArEpeFi4w==" spinCount="100000" sheet="1" formatColumns="0" formatRows="0" autoFilter="0"/>
  <mergeCells count="3">
    <mergeCell ref="E8:H8"/>
    <mergeCell ref="E6:F6"/>
    <mergeCell ref="E5:I5"/>
  </mergeCells>
  <phoneticPr fontId="0" type="noConversion"/>
  <dataValidations disablePrompts="1" count="1">
    <dataValidation type="decimal" operator="equal" allowBlank="1" showInputMessage="1" showErrorMessage="1" errorTitle="Chyba" error="Neplatný počet desatinných miest!" sqref="I11:I100" xr:uid="{B6E43AA4-7040-4C84-ACEE-BDAE1ACE32ED}">
      <formula1>ROUND(I11,2)</formula1>
    </dataValidation>
  </dataValidations>
  <hyperlinks>
    <hyperlink ref="O4" location="'Rek. obj.'!A1" display="*späť na Rek. obj." xr:uid="{294717E3-F320-43CF-9FCB-7BD85C52E54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6E3FDF-3AA1-4230-9887-C2FF51E368A1}">
  <sheetPr codeName="Hárok69">
    <tabColor rgb="FF00B0F0"/>
    <pageSetUpPr fitToPage="1"/>
  </sheetPr>
  <dimension ref="B1:O74"/>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2797</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284</v>
      </c>
      <c r="F10" s="22" t="s">
        <v>285</v>
      </c>
      <c r="J10" s="23"/>
      <c r="L10" s="36"/>
    </row>
    <row r="11" spans="2:15" s="20" customFormat="1" ht="25.95" customHeight="1" x14ac:dyDescent="0.25">
      <c r="B11" s="19"/>
      <c r="D11" s="21" t="s">
        <v>283</v>
      </c>
      <c r="E11" s="22" t="s">
        <v>607</v>
      </c>
      <c r="F11" s="22" t="s">
        <v>608</v>
      </c>
      <c r="J11" s="23"/>
      <c r="L11" s="36"/>
    </row>
    <row r="12" spans="2:15" s="1" customFormat="1" ht="11.4" x14ac:dyDescent="0.2">
      <c r="B12" s="14"/>
      <c r="C12" s="5" t="s">
        <v>419</v>
      </c>
      <c r="D12" s="5" t="s">
        <v>288</v>
      </c>
      <c r="E12" s="6" t="s">
        <v>2635</v>
      </c>
      <c r="F12" s="7" t="s">
        <v>2636</v>
      </c>
      <c r="G12" s="8" t="s">
        <v>291</v>
      </c>
      <c r="H12" s="9">
        <v>8</v>
      </c>
      <c r="I12" s="29"/>
      <c r="J12" s="30">
        <f t="shared" ref="J12:J15" si="0">ROUND(I12*H12,2)</f>
        <v>0</v>
      </c>
      <c r="K12" s="10"/>
      <c r="L12" s="16"/>
    </row>
    <row r="13" spans="2:15" s="1" customFormat="1" ht="22.8" x14ac:dyDescent="0.2">
      <c r="B13" s="14"/>
      <c r="C13" s="39" t="s">
        <v>422</v>
      </c>
      <c r="D13" s="39" t="s">
        <v>284</v>
      </c>
      <c r="E13" s="40" t="s">
        <v>2637</v>
      </c>
      <c r="F13" s="41" t="s">
        <v>2638</v>
      </c>
      <c r="G13" s="42" t="s">
        <v>291</v>
      </c>
      <c r="H13" s="43">
        <v>8</v>
      </c>
      <c r="I13" s="29"/>
      <c r="J13" s="30">
        <f t="shared" si="0"/>
        <v>0</v>
      </c>
      <c r="K13" s="10"/>
      <c r="L13" s="16"/>
    </row>
    <row r="14" spans="2:15" s="20" customFormat="1" ht="11.4" x14ac:dyDescent="0.2">
      <c r="B14" s="19"/>
      <c r="C14" s="5" t="s">
        <v>443</v>
      </c>
      <c r="D14" s="5" t="s">
        <v>288</v>
      </c>
      <c r="E14" s="6" t="s">
        <v>2798</v>
      </c>
      <c r="F14" s="7" t="s">
        <v>2799</v>
      </c>
      <c r="G14" s="8" t="s">
        <v>291</v>
      </c>
      <c r="H14" s="9">
        <v>40</v>
      </c>
      <c r="I14" s="29"/>
      <c r="J14" s="30">
        <f t="shared" si="0"/>
        <v>0</v>
      </c>
      <c r="K14" s="10"/>
      <c r="L14" s="36"/>
    </row>
    <row r="15" spans="2:15" s="1" customFormat="1" ht="22.8" x14ac:dyDescent="0.2">
      <c r="B15" s="14"/>
      <c r="C15" s="39" t="s">
        <v>459</v>
      </c>
      <c r="D15" s="39" t="s">
        <v>284</v>
      </c>
      <c r="E15" s="40" t="s">
        <v>2800</v>
      </c>
      <c r="F15" s="41" t="s">
        <v>2801</v>
      </c>
      <c r="G15" s="42" t="s">
        <v>291</v>
      </c>
      <c r="H15" s="43">
        <v>40</v>
      </c>
      <c r="I15" s="29"/>
      <c r="J15" s="30">
        <f t="shared" si="0"/>
        <v>0</v>
      </c>
      <c r="K15" s="10"/>
      <c r="L15" s="16"/>
    </row>
    <row r="16" spans="2:15" s="1" customFormat="1" ht="22.8" x14ac:dyDescent="0.2">
      <c r="B16" s="14"/>
      <c r="C16" s="39" t="s">
        <v>489</v>
      </c>
      <c r="D16" s="39" t="s">
        <v>284</v>
      </c>
      <c r="E16" s="40" t="s">
        <v>2802</v>
      </c>
      <c r="F16" s="41" t="s">
        <v>2803</v>
      </c>
      <c r="G16" s="42" t="s">
        <v>314</v>
      </c>
      <c r="H16" s="43">
        <v>20</v>
      </c>
      <c r="I16" s="29"/>
      <c r="J16" s="30">
        <f>ROUND(I16*H16,2)</f>
        <v>0</v>
      </c>
      <c r="K16" s="10"/>
      <c r="L16" s="16"/>
    </row>
    <row r="17" spans="2:12" s="1" customFormat="1" ht="11.4" x14ac:dyDescent="0.2">
      <c r="B17" s="14"/>
      <c r="C17" s="5" t="s">
        <v>492</v>
      </c>
      <c r="D17" s="5" t="s">
        <v>288</v>
      </c>
      <c r="E17" s="6" t="s">
        <v>2804</v>
      </c>
      <c r="F17" s="7" t="s">
        <v>2805</v>
      </c>
      <c r="G17" s="8" t="s">
        <v>291</v>
      </c>
      <c r="H17" s="9">
        <v>25</v>
      </c>
      <c r="I17" s="29"/>
      <c r="J17" s="30">
        <f t="shared" ref="J17:J28" si="1">ROUND(I17*H17,2)</f>
        <v>0</v>
      </c>
      <c r="K17" s="10"/>
      <c r="L17" s="16"/>
    </row>
    <row r="18" spans="2:12" s="1" customFormat="1" ht="22.8" x14ac:dyDescent="0.2">
      <c r="B18" s="14"/>
      <c r="C18" s="39" t="s">
        <v>495</v>
      </c>
      <c r="D18" s="39" t="s">
        <v>284</v>
      </c>
      <c r="E18" s="40" t="s">
        <v>2806</v>
      </c>
      <c r="F18" s="41" t="s">
        <v>2807</v>
      </c>
      <c r="G18" s="42" t="s">
        <v>291</v>
      </c>
      <c r="H18" s="43">
        <v>25</v>
      </c>
      <c r="I18" s="29"/>
      <c r="J18" s="30">
        <f t="shared" si="1"/>
        <v>0</v>
      </c>
      <c r="K18" s="10"/>
      <c r="L18" s="16"/>
    </row>
    <row r="19" spans="2:12" s="1" customFormat="1" ht="22.8" x14ac:dyDescent="0.2">
      <c r="B19" s="14"/>
      <c r="C19" s="39" t="s">
        <v>498</v>
      </c>
      <c r="D19" s="39" t="s">
        <v>284</v>
      </c>
      <c r="E19" s="40" t="s">
        <v>2808</v>
      </c>
      <c r="F19" s="41" t="s">
        <v>2809</v>
      </c>
      <c r="G19" s="42" t="s">
        <v>314</v>
      </c>
      <c r="H19" s="43">
        <v>40</v>
      </c>
      <c r="I19" s="29"/>
      <c r="J19" s="30">
        <f t="shared" si="1"/>
        <v>0</v>
      </c>
      <c r="K19" s="10"/>
      <c r="L19" s="16"/>
    </row>
    <row r="20" spans="2:12" s="1" customFormat="1" ht="11.4" x14ac:dyDescent="0.2">
      <c r="B20" s="14"/>
      <c r="C20" s="5" t="s">
        <v>441</v>
      </c>
      <c r="D20" s="5" t="s">
        <v>288</v>
      </c>
      <c r="E20" s="6" t="s">
        <v>2810</v>
      </c>
      <c r="F20" s="7" t="s">
        <v>2811</v>
      </c>
      <c r="G20" s="8" t="s">
        <v>314</v>
      </c>
      <c r="H20" s="9">
        <v>7</v>
      </c>
      <c r="I20" s="29"/>
      <c r="J20" s="30">
        <f t="shared" si="1"/>
        <v>0</v>
      </c>
      <c r="K20" s="10"/>
      <c r="L20" s="16"/>
    </row>
    <row r="21" spans="2:12" s="1" customFormat="1" ht="22.8" x14ac:dyDescent="0.2">
      <c r="B21" s="14"/>
      <c r="C21" s="39" t="s">
        <v>503</v>
      </c>
      <c r="D21" s="39" t="s">
        <v>284</v>
      </c>
      <c r="E21" s="40" t="s">
        <v>2812</v>
      </c>
      <c r="F21" s="41" t="s">
        <v>2813</v>
      </c>
      <c r="G21" s="42" t="s">
        <v>314</v>
      </c>
      <c r="H21" s="43">
        <v>7</v>
      </c>
      <c r="I21" s="29"/>
      <c r="J21" s="30">
        <f t="shared" si="1"/>
        <v>0</v>
      </c>
      <c r="K21" s="10"/>
      <c r="L21" s="16"/>
    </row>
    <row r="22" spans="2:12" s="1" customFormat="1" ht="22.8" x14ac:dyDescent="0.2">
      <c r="B22" s="14"/>
      <c r="C22" s="39" t="s">
        <v>506</v>
      </c>
      <c r="D22" s="39" t="s">
        <v>284</v>
      </c>
      <c r="E22" s="40" t="s">
        <v>2814</v>
      </c>
      <c r="F22" s="41" t="s">
        <v>2815</v>
      </c>
      <c r="G22" s="42" t="s">
        <v>314</v>
      </c>
      <c r="H22" s="43">
        <v>7</v>
      </c>
      <c r="I22" s="29"/>
      <c r="J22" s="30">
        <f t="shared" si="1"/>
        <v>0</v>
      </c>
      <c r="K22" s="10"/>
      <c r="L22" s="16"/>
    </row>
    <row r="23" spans="2:12" s="1" customFormat="1" ht="11.4" x14ac:dyDescent="0.2">
      <c r="B23" s="14"/>
      <c r="C23" s="5" t="s">
        <v>509</v>
      </c>
      <c r="D23" s="5" t="s">
        <v>288</v>
      </c>
      <c r="E23" s="6" t="s">
        <v>1160</v>
      </c>
      <c r="F23" s="7" t="s">
        <v>1161</v>
      </c>
      <c r="G23" s="8" t="s">
        <v>314</v>
      </c>
      <c r="H23" s="9">
        <v>29</v>
      </c>
      <c r="I23" s="29"/>
      <c r="J23" s="30">
        <f t="shared" si="1"/>
        <v>0</v>
      </c>
      <c r="K23" s="10"/>
      <c r="L23" s="16"/>
    </row>
    <row r="24" spans="2:12" s="1" customFormat="1" ht="11.4" x14ac:dyDescent="0.2">
      <c r="B24" s="14"/>
      <c r="C24" s="5" t="s">
        <v>512</v>
      </c>
      <c r="D24" s="5" t="s">
        <v>288</v>
      </c>
      <c r="E24" s="6" t="s">
        <v>2816</v>
      </c>
      <c r="F24" s="7" t="s">
        <v>2817</v>
      </c>
      <c r="G24" s="8" t="s">
        <v>314</v>
      </c>
      <c r="H24" s="9">
        <v>14</v>
      </c>
      <c r="I24" s="29"/>
      <c r="J24" s="30">
        <f t="shared" si="1"/>
        <v>0</v>
      </c>
      <c r="K24" s="10"/>
      <c r="L24" s="16"/>
    </row>
    <row r="25" spans="2:12" s="1" customFormat="1" ht="11.4" x14ac:dyDescent="0.2">
      <c r="B25" s="14"/>
      <c r="C25" s="5" t="s">
        <v>515</v>
      </c>
      <c r="D25" s="5" t="s">
        <v>288</v>
      </c>
      <c r="E25" s="6" t="s">
        <v>2818</v>
      </c>
      <c r="F25" s="7" t="s">
        <v>2819</v>
      </c>
      <c r="G25" s="8" t="s">
        <v>314</v>
      </c>
      <c r="H25" s="9">
        <v>6</v>
      </c>
      <c r="I25" s="29"/>
      <c r="J25" s="30">
        <f t="shared" si="1"/>
        <v>0</v>
      </c>
      <c r="K25" s="10"/>
      <c r="L25" s="16"/>
    </row>
    <row r="26" spans="2:12" s="1" customFormat="1" ht="22.8" x14ac:dyDescent="0.2">
      <c r="B26" s="14"/>
      <c r="C26" s="39" t="s">
        <v>518</v>
      </c>
      <c r="D26" s="39" t="s">
        <v>284</v>
      </c>
      <c r="E26" s="40" t="s">
        <v>1166</v>
      </c>
      <c r="F26" s="41" t="s">
        <v>1167</v>
      </c>
      <c r="G26" s="42" t="s">
        <v>314</v>
      </c>
      <c r="H26" s="43">
        <v>6</v>
      </c>
      <c r="I26" s="29"/>
      <c r="J26" s="30">
        <f t="shared" si="1"/>
        <v>0</v>
      </c>
      <c r="K26" s="10"/>
      <c r="L26" s="16"/>
    </row>
    <row r="27" spans="2:12" s="1" customFormat="1" ht="11.4" x14ac:dyDescent="0.2">
      <c r="B27" s="14"/>
      <c r="C27" s="5" t="s">
        <v>521</v>
      </c>
      <c r="D27" s="5" t="s">
        <v>288</v>
      </c>
      <c r="E27" s="6" t="s">
        <v>2820</v>
      </c>
      <c r="F27" s="7" t="s">
        <v>2821</v>
      </c>
      <c r="G27" s="8" t="s">
        <v>314</v>
      </c>
      <c r="H27" s="9">
        <v>4</v>
      </c>
      <c r="I27" s="29"/>
      <c r="J27" s="30">
        <f t="shared" si="1"/>
        <v>0</v>
      </c>
      <c r="K27" s="10"/>
      <c r="L27" s="16"/>
    </row>
    <row r="28" spans="2:12" s="1" customFormat="1" ht="22.8" x14ac:dyDescent="0.2">
      <c r="B28" s="14"/>
      <c r="C28" s="39" t="s">
        <v>525</v>
      </c>
      <c r="D28" s="39" t="s">
        <v>284</v>
      </c>
      <c r="E28" s="40" t="s">
        <v>2822</v>
      </c>
      <c r="F28" s="41" t="s">
        <v>2823</v>
      </c>
      <c r="G28" s="42" t="s">
        <v>314</v>
      </c>
      <c r="H28" s="43">
        <v>4</v>
      </c>
      <c r="I28" s="29"/>
      <c r="J28" s="30">
        <f t="shared" si="1"/>
        <v>0</v>
      </c>
      <c r="K28" s="10"/>
      <c r="L28" s="16"/>
    </row>
    <row r="29" spans="2:12" s="1" customFormat="1" ht="11.4" x14ac:dyDescent="0.2">
      <c r="B29" s="14"/>
      <c r="C29" s="5" t="s">
        <v>528</v>
      </c>
      <c r="D29" s="5" t="s">
        <v>288</v>
      </c>
      <c r="E29" s="6" t="s">
        <v>2824</v>
      </c>
      <c r="F29" s="7" t="s">
        <v>2825</v>
      </c>
      <c r="G29" s="8" t="s">
        <v>314</v>
      </c>
      <c r="H29" s="9">
        <v>2</v>
      </c>
      <c r="I29" s="29"/>
      <c r="J29" s="30">
        <f t="shared" ref="J29:J65" si="2">ROUND(I29*H29,2)</f>
        <v>0</v>
      </c>
      <c r="K29" s="10"/>
      <c r="L29" s="16"/>
    </row>
    <row r="30" spans="2:12" s="1" customFormat="1" ht="22.8" x14ac:dyDescent="0.2">
      <c r="B30" s="14"/>
      <c r="C30" s="39" t="s">
        <v>531</v>
      </c>
      <c r="D30" s="39" t="s">
        <v>284</v>
      </c>
      <c r="E30" s="40" t="s">
        <v>2826</v>
      </c>
      <c r="F30" s="41" t="s">
        <v>2827</v>
      </c>
      <c r="G30" s="42" t="s">
        <v>314</v>
      </c>
      <c r="H30" s="43">
        <v>2</v>
      </c>
      <c r="I30" s="29"/>
      <c r="J30" s="30">
        <f t="shared" si="2"/>
        <v>0</v>
      </c>
      <c r="K30" s="10"/>
      <c r="L30" s="16"/>
    </row>
    <row r="31" spans="2:12" s="1" customFormat="1" ht="11.4" x14ac:dyDescent="0.2">
      <c r="B31" s="14"/>
      <c r="C31" s="5" t="s">
        <v>534</v>
      </c>
      <c r="D31" s="5" t="s">
        <v>288</v>
      </c>
      <c r="E31" s="6" t="s">
        <v>2828</v>
      </c>
      <c r="F31" s="7" t="s">
        <v>2829</v>
      </c>
      <c r="G31" s="8" t="s">
        <v>314</v>
      </c>
      <c r="H31" s="9">
        <v>5</v>
      </c>
      <c r="I31" s="29"/>
      <c r="J31" s="30">
        <f t="shared" si="2"/>
        <v>0</v>
      </c>
      <c r="K31" s="10"/>
      <c r="L31" s="16"/>
    </row>
    <row r="32" spans="2:12" s="1" customFormat="1" ht="22.8" x14ac:dyDescent="0.2">
      <c r="B32" s="14"/>
      <c r="C32" s="39" t="s">
        <v>537</v>
      </c>
      <c r="D32" s="39" t="s">
        <v>284</v>
      </c>
      <c r="E32" s="40" t="s">
        <v>2830</v>
      </c>
      <c r="F32" s="41" t="s">
        <v>2831</v>
      </c>
      <c r="G32" s="42" t="s">
        <v>314</v>
      </c>
      <c r="H32" s="43">
        <v>5</v>
      </c>
      <c r="I32" s="29"/>
      <c r="J32" s="30">
        <f t="shared" si="2"/>
        <v>0</v>
      </c>
      <c r="K32" s="10"/>
      <c r="L32" s="16"/>
    </row>
    <row r="33" spans="2:12" s="1" customFormat="1" ht="22.8" x14ac:dyDescent="0.2">
      <c r="B33" s="14"/>
      <c r="C33" s="5" t="s">
        <v>540</v>
      </c>
      <c r="D33" s="5" t="s">
        <v>288</v>
      </c>
      <c r="E33" s="6" t="s">
        <v>2832</v>
      </c>
      <c r="F33" s="7" t="s">
        <v>2833</v>
      </c>
      <c r="G33" s="8" t="s">
        <v>314</v>
      </c>
      <c r="H33" s="9">
        <v>1</v>
      </c>
      <c r="I33" s="29"/>
      <c r="J33" s="30">
        <f t="shared" si="2"/>
        <v>0</v>
      </c>
      <c r="K33" s="10"/>
      <c r="L33" s="16"/>
    </row>
    <row r="34" spans="2:12" s="1" customFormat="1" ht="22.8" x14ac:dyDescent="0.2">
      <c r="B34" s="14"/>
      <c r="C34" s="39" t="s">
        <v>545</v>
      </c>
      <c r="D34" s="39" t="s">
        <v>284</v>
      </c>
      <c r="E34" s="40" t="s">
        <v>2834</v>
      </c>
      <c r="F34" s="41" t="s">
        <v>2835</v>
      </c>
      <c r="G34" s="42" t="s">
        <v>314</v>
      </c>
      <c r="H34" s="43">
        <v>1</v>
      </c>
      <c r="I34" s="29"/>
      <c r="J34" s="30">
        <f t="shared" si="2"/>
        <v>0</v>
      </c>
      <c r="K34" s="10"/>
      <c r="L34" s="16"/>
    </row>
    <row r="35" spans="2:12" s="1" customFormat="1" ht="11.4" x14ac:dyDescent="0.2">
      <c r="B35" s="14"/>
      <c r="C35" s="5" t="s">
        <v>548</v>
      </c>
      <c r="D35" s="5" t="s">
        <v>288</v>
      </c>
      <c r="E35" s="6" t="s">
        <v>2836</v>
      </c>
      <c r="F35" s="7" t="s">
        <v>2837</v>
      </c>
      <c r="G35" s="8" t="s">
        <v>314</v>
      </c>
      <c r="H35" s="9">
        <v>1</v>
      </c>
      <c r="I35" s="29"/>
      <c r="J35" s="30">
        <f t="shared" si="2"/>
        <v>0</v>
      </c>
      <c r="K35" s="10"/>
      <c r="L35" s="16"/>
    </row>
    <row r="36" spans="2:12" s="1" customFormat="1" ht="22.8" x14ac:dyDescent="0.2">
      <c r="B36" s="14"/>
      <c r="C36" s="39" t="s">
        <v>551</v>
      </c>
      <c r="D36" s="39" t="s">
        <v>284</v>
      </c>
      <c r="E36" s="40" t="s">
        <v>2838</v>
      </c>
      <c r="F36" s="41" t="s">
        <v>2839</v>
      </c>
      <c r="G36" s="42" t="s">
        <v>314</v>
      </c>
      <c r="H36" s="43">
        <v>1</v>
      </c>
      <c r="I36" s="29"/>
      <c r="J36" s="30">
        <f t="shared" si="2"/>
        <v>0</v>
      </c>
      <c r="K36" s="10"/>
      <c r="L36" s="16"/>
    </row>
    <row r="37" spans="2:12" s="1" customFormat="1" ht="11.4" x14ac:dyDescent="0.2">
      <c r="B37" s="14"/>
      <c r="C37" s="5" t="s">
        <v>554</v>
      </c>
      <c r="D37" s="5" t="s">
        <v>288</v>
      </c>
      <c r="E37" s="6" t="s">
        <v>2840</v>
      </c>
      <c r="F37" s="7" t="s">
        <v>2841</v>
      </c>
      <c r="G37" s="8" t="s">
        <v>314</v>
      </c>
      <c r="H37" s="9">
        <v>2</v>
      </c>
      <c r="I37" s="29"/>
      <c r="J37" s="30">
        <f t="shared" si="2"/>
        <v>0</v>
      </c>
      <c r="K37" s="10"/>
      <c r="L37" s="16"/>
    </row>
    <row r="38" spans="2:12" s="1" customFormat="1" ht="22.8" x14ac:dyDescent="0.2">
      <c r="B38" s="14"/>
      <c r="C38" s="39" t="s">
        <v>557</v>
      </c>
      <c r="D38" s="39" t="s">
        <v>284</v>
      </c>
      <c r="E38" s="40" t="s">
        <v>2842</v>
      </c>
      <c r="F38" s="41" t="s">
        <v>2843</v>
      </c>
      <c r="G38" s="42" t="s">
        <v>314</v>
      </c>
      <c r="H38" s="43">
        <v>2</v>
      </c>
      <c r="I38" s="29"/>
      <c r="J38" s="30">
        <f t="shared" si="2"/>
        <v>0</v>
      </c>
      <c r="K38" s="10"/>
      <c r="L38" s="16"/>
    </row>
    <row r="39" spans="2:12" s="1" customFormat="1" ht="11.4" x14ac:dyDescent="0.2">
      <c r="B39" s="14"/>
      <c r="C39" s="5" t="s">
        <v>623</v>
      </c>
      <c r="D39" s="5" t="s">
        <v>288</v>
      </c>
      <c r="E39" s="6" t="s">
        <v>2844</v>
      </c>
      <c r="F39" s="7" t="s">
        <v>2845</v>
      </c>
      <c r="G39" s="8" t="s">
        <v>314</v>
      </c>
      <c r="H39" s="9">
        <v>5</v>
      </c>
      <c r="I39" s="29"/>
      <c r="J39" s="30">
        <f t="shared" si="2"/>
        <v>0</v>
      </c>
      <c r="K39" s="10"/>
      <c r="L39" s="16"/>
    </row>
    <row r="40" spans="2:12" s="1" customFormat="1" ht="11.4" x14ac:dyDescent="0.2">
      <c r="B40" s="14"/>
      <c r="C40" s="5" t="s">
        <v>626</v>
      </c>
      <c r="D40" s="5" t="s">
        <v>288</v>
      </c>
      <c r="E40" s="6" t="s">
        <v>2846</v>
      </c>
      <c r="F40" s="7" t="s">
        <v>2847</v>
      </c>
      <c r="G40" s="8" t="s">
        <v>314</v>
      </c>
      <c r="H40" s="9">
        <v>5</v>
      </c>
      <c r="I40" s="29"/>
      <c r="J40" s="30">
        <f t="shared" si="2"/>
        <v>0</v>
      </c>
      <c r="K40" s="10"/>
      <c r="L40" s="16"/>
    </row>
    <row r="41" spans="2:12" s="1" customFormat="1" ht="22.8" x14ac:dyDescent="0.2">
      <c r="B41" s="14"/>
      <c r="C41" s="39" t="s">
        <v>629</v>
      </c>
      <c r="D41" s="39" t="s">
        <v>284</v>
      </c>
      <c r="E41" s="40" t="s">
        <v>2848</v>
      </c>
      <c r="F41" s="41" t="s">
        <v>2849</v>
      </c>
      <c r="G41" s="42" t="s">
        <v>314</v>
      </c>
      <c r="H41" s="43">
        <v>1</v>
      </c>
      <c r="I41" s="29"/>
      <c r="J41" s="30">
        <f t="shared" si="2"/>
        <v>0</v>
      </c>
      <c r="K41" s="10"/>
      <c r="L41" s="16"/>
    </row>
    <row r="42" spans="2:12" s="1" customFormat="1" ht="22.8" x14ac:dyDescent="0.2">
      <c r="B42" s="14"/>
      <c r="C42" s="39" t="s">
        <v>633</v>
      </c>
      <c r="D42" s="39" t="s">
        <v>284</v>
      </c>
      <c r="E42" s="40" t="s">
        <v>2850</v>
      </c>
      <c r="F42" s="41" t="s">
        <v>2851</v>
      </c>
      <c r="G42" s="42" t="s">
        <v>314</v>
      </c>
      <c r="H42" s="43">
        <v>4</v>
      </c>
      <c r="I42" s="29"/>
      <c r="J42" s="30">
        <f t="shared" si="2"/>
        <v>0</v>
      </c>
      <c r="K42" s="10"/>
      <c r="L42" s="16"/>
    </row>
    <row r="43" spans="2:12" s="1" customFormat="1" ht="11.4" x14ac:dyDescent="0.2">
      <c r="B43" s="14"/>
      <c r="C43" s="5" t="s">
        <v>636</v>
      </c>
      <c r="D43" s="5" t="s">
        <v>288</v>
      </c>
      <c r="E43" s="6" t="s">
        <v>2852</v>
      </c>
      <c r="F43" s="7" t="s">
        <v>2853</v>
      </c>
      <c r="G43" s="8" t="s">
        <v>291</v>
      </c>
      <c r="H43" s="9">
        <v>5</v>
      </c>
      <c r="I43" s="29"/>
      <c r="J43" s="30">
        <f t="shared" si="2"/>
        <v>0</v>
      </c>
      <c r="K43" s="10"/>
      <c r="L43" s="16"/>
    </row>
    <row r="44" spans="2:12" s="1" customFormat="1" ht="22.8" x14ac:dyDescent="0.2">
      <c r="B44" s="14"/>
      <c r="C44" s="39" t="s">
        <v>639</v>
      </c>
      <c r="D44" s="39" t="s">
        <v>284</v>
      </c>
      <c r="E44" s="40" t="s">
        <v>2854</v>
      </c>
      <c r="F44" s="41" t="s">
        <v>2855</v>
      </c>
      <c r="G44" s="42" t="s">
        <v>336</v>
      </c>
      <c r="H44" s="43">
        <v>3.5</v>
      </c>
      <c r="I44" s="29"/>
      <c r="J44" s="30">
        <f t="shared" si="2"/>
        <v>0</v>
      </c>
      <c r="K44" s="10"/>
      <c r="L44" s="16"/>
    </row>
    <row r="45" spans="2:12" s="1" customFormat="1" ht="11.4" x14ac:dyDescent="0.2">
      <c r="B45" s="14"/>
      <c r="C45" s="5" t="s">
        <v>642</v>
      </c>
      <c r="D45" s="5" t="s">
        <v>288</v>
      </c>
      <c r="E45" s="6" t="s">
        <v>2856</v>
      </c>
      <c r="F45" s="7" t="s">
        <v>2857</v>
      </c>
      <c r="G45" s="8" t="s">
        <v>314</v>
      </c>
      <c r="H45" s="9">
        <v>2</v>
      </c>
      <c r="I45" s="29"/>
      <c r="J45" s="30">
        <f t="shared" si="2"/>
        <v>0</v>
      </c>
      <c r="K45" s="10"/>
      <c r="L45" s="16"/>
    </row>
    <row r="46" spans="2:12" s="1" customFormat="1" ht="22.8" x14ac:dyDescent="0.2">
      <c r="B46" s="14"/>
      <c r="C46" s="39" t="s">
        <v>645</v>
      </c>
      <c r="D46" s="39" t="s">
        <v>284</v>
      </c>
      <c r="E46" s="40" t="s">
        <v>2858</v>
      </c>
      <c r="F46" s="41" t="s">
        <v>2859</v>
      </c>
      <c r="G46" s="42" t="s">
        <v>314</v>
      </c>
      <c r="H46" s="43">
        <v>2</v>
      </c>
      <c r="I46" s="29"/>
      <c r="J46" s="30">
        <f t="shared" si="2"/>
        <v>0</v>
      </c>
      <c r="K46" s="10"/>
      <c r="L46" s="16"/>
    </row>
    <row r="47" spans="2:12" s="1" customFormat="1" ht="11.4" x14ac:dyDescent="0.2">
      <c r="B47" s="14"/>
      <c r="C47" s="5" t="s">
        <v>648</v>
      </c>
      <c r="D47" s="5" t="s">
        <v>288</v>
      </c>
      <c r="E47" s="6" t="s">
        <v>2860</v>
      </c>
      <c r="F47" s="7" t="s">
        <v>738</v>
      </c>
      <c r="G47" s="8" t="s">
        <v>314</v>
      </c>
      <c r="H47" s="9">
        <v>2</v>
      </c>
      <c r="I47" s="29"/>
      <c r="J47" s="30">
        <f t="shared" si="2"/>
        <v>0</v>
      </c>
      <c r="K47" s="10"/>
      <c r="L47" s="16"/>
    </row>
    <row r="48" spans="2:12" s="1" customFormat="1" ht="22.8" x14ac:dyDescent="0.2">
      <c r="B48" s="14"/>
      <c r="C48" s="39" t="s">
        <v>651</v>
      </c>
      <c r="D48" s="39" t="s">
        <v>284</v>
      </c>
      <c r="E48" s="40" t="s">
        <v>2861</v>
      </c>
      <c r="F48" s="41" t="s">
        <v>2862</v>
      </c>
      <c r="G48" s="42" t="s">
        <v>314</v>
      </c>
      <c r="H48" s="43">
        <v>2</v>
      </c>
      <c r="I48" s="29"/>
      <c r="J48" s="30">
        <f t="shared" si="2"/>
        <v>0</v>
      </c>
      <c r="K48" s="10"/>
      <c r="L48" s="16"/>
    </row>
    <row r="49" spans="2:12" s="1" customFormat="1" ht="11.4" x14ac:dyDescent="0.2">
      <c r="B49" s="14"/>
      <c r="C49" s="5" t="s">
        <v>654</v>
      </c>
      <c r="D49" s="5" t="s">
        <v>288</v>
      </c>
      <c r="E49" s="6" t="s">
        <v>2863</v>
      </c>
      <c r="F49" s="7" t="s">
        <v>2864</v>
      </c>
      <c r="G49" s="8" t="s">
        <v>314</v>
      </c>
      <c r="H49" s="9">
        <v>2</v>
      </c>
      <c r="I49" s="29"/>
      <c r="J49" s="30">
        <f t="shared" si="2"/>
        <v>0</v>
      </c>
      <c r="K49" s="10"/>
      <c r="L49" s="16"/>
    </row>
    <row r="50" spans="2:12" s="1" customFormat="1" ht="22.8" x14ac:dyDescent="0.2">
      <c r="B50" s="14"/>
      <c r="C50" s="39" t="s">
        <v>657</v>
      </c>
      <c r="D50" s="39" t="s">
        <v>284</v>
      </c>
      <c r="E50" s="40" t="s">
        <v>2865</v>
      </c>
      <c r="F50" s="41" t="s">
        <v>2866</v>
      </c>
      <c r="G50" s="42" t="s">
        <v>314</v>
      </c>
      <c r="H50" s="43">
        <v>2</v>
      </c>
      <c r="I50" s="29"/>
      <c r="J50" s="30">
        <f t="shared" si="2"/>
        <v>0</v>
      </c>
      <c r="K50" s="10"/>
      <c r="L50" s="16"/>
    </row>
    <row r="51" spans="2:12" s="1" customFormat="1" ht="22.8" x14ac:dyDescent="0.2">
      <c r="B51" s="14"/>
      <c r="C51" s="39" t="s">
        <v>660</v>
      </c>
      <c r="D51" s="39" t="s">
        <v>284</v>
      </c>
      <c r="E51" s="40" t="s">
        <v>2867</v>
      </c>
      <c r="F51" s="41" t="s">
        <v>2868</v>
      </c>
      <c r="G51" s="42" t="s">
        <v>314</v>
      </c>
      <c r="H51" s="43">
        <v>1</v>
      </c>
      <c r="I51" s="29"/>
      <c r="J51" s="30">
        <f t="shared" si="2"/>
        <v>0</v>
      </c>
      <c r="K51" s="10"/>
      <c r="L51" s="16"/>
    </row>
    <row r="52" spans="2:12" s="1" customFormat="1" ht="11.4" x14ac:dyDescent="0.2">
      <c r="B52" s="14"/>
      <c r="C52" s="5" t="s">
        <v>663</v>
      </c>
      <c r="D52" s="5" t="s">
        <v>288</v>
      </c>
      <c r="E52" s="6" t="s">
        <v>2869</v>
      </c>
      <c r="F52" s="7" t="s">
        <v>2870</v>
      </c>
      <c r="G52" s="8" t="s">
        <v>291</v>
      </c>
      <c r="H52" s="9">
        <v>30</v>
      </c>
      <c r="I52" s="29"/>
      <c r="J52" s="30">
        <f t="shared" si="2"/>
        <v>0</v>
      </c>
      <c r="K52" s="10"/>
      <c r="L52" s="16"/>
    </row>
    <row r="53" spans="2:12" s="1" customFormat="1" ht="22.8" x14ac:dyDescent="0.2">
      <c r="B53" s="14"/>
      <c r="C53" s="39" t="s">
        <v>666</v>
      </c>
      <c r="D53" s="39" t="s">
        <v>284</v>
      </c>
      <c r="E53" s="40" t="s">
        <v>2871</v>
      </c>
      <c r="F53" s="41" t="s">
        <v>2872</v>
      </c>
      <c r="G53" s="42" t="s">
        <v>291</v>
      </c>
      <c r="H53" s="43">
        <v>30</v>
      </c>
      <c r="I53" s="29"/>
      <c r="J53" s="30">
        <f t="shared" si="2"/>
        <v>0</v>
      </c>
      <c r="K53" s="10"/>
      <c r="L53" s="16"/>
    </row>
    <row r="54" spans="2:12" s="1" customFormat="1" ht="11.4" x14ac:dyDescent="0.2">
      <c r="B54" s="14"/>
      <c r="C54" s="5" t="s">
        <v>669</v>
      </c>
      <c r="D54" s="5" t="s">
        <v>288</v>
      </c>
      <c r="E54" s="6" t="s">
        <v>2873</v>
      </c>
      <c r="F54" s="7" t="s">
        <v>2874</v>
      </c>
      <c r="G54" s="8" t="s">
        <v>291</v>
      </c>
      <c r="H54" s="9">
        <v>70</v>
      </c>
      <c r="I54" s="29"/>
      <c r="J54" s="30">
        <f t="shared" si="2"/>
        <v>0</v>
      </c>
      <c r="K54" s="10"/>
      <c r="L54" s="16"/>
    </row>
    <row r="55" spans="2:12" s="1" customFormat="1" ht="22.8" x14ac:dyDescent="0.2">
      <c r="B55" s="14"/>
      <c r="C55" s="39" t="s">
        <v>673</v>
      </c>
      <c r="D55" s="39" t="s">
        <v>284</v>
      </c>
      <c r="E55" s="40" t="s">
        <v>2651</v>
      </c>
      <c r="F55" s="41" t="s">
        <v>1181</v>
      </c>
      <c r="G55" s="42" t="s">
        <v>291</v>
      </c>
      <c r="H55" s="43">
        <v>70</v>
      </c>
      <c r="I55" s="29"/>
      <c r="J55" s="30">
        <f t="shared" si="2"/>
        <v>0</v>
      </c>
      <c r="K55" s="10"/>
      <c r="L55" s="16"/>
    </row>
    <row r="56" spans="2:12" s="1" customFormat="1" ht="11.4" x14ac:dyDescent="0.2">
      <c r="B56" s="14"/>
      <c r="C56" s="5" t="s">
        <v>676</v>
      </c>
      <c r="D56" s="5" t="s">
        <v>288</v>
      </c>
      <c r="E56" s="6" t="s">
        <v>2875</v>
      </c>
      <c r="F56" s="7" t="s">
        <v>2876</v>
      </c>
      <c r="G56" s="8" t="s">
        <v>291</v>
      </c>
      <c r="H56" s="9">
        <v>7</v>
      </c>
      <c r="I56" s="29"/>
      <c r="J56" s="30">
        <f t="shared" si="2"/>
        <v>0</v>
      </c>
      <c r="K56" s="10"/>
      <c r="L56" s="16"/>
    </row>
    <row r="57" spans="2:12" s="1" customFormat="1" ht="22.8" x14ac:dyDescent="0.2">
      <c r="B57" s="14"/>
      <c r="C57" s="39" t="s">
        <v>679</v>
      </c>
      <c r="D57" s="39" t="s">
        <v>284</v>
      </c>
      <c r="E57" s="40" t="s">
        <v>2877</v>
      </c>
      <c r="F57" s="41" t="s">
        <v>2878</v>
      </c>
      <c r="G57" s="42" t="s">
        <v>291</v>
      </c>
      <c r="H57" s="43">
        <v>7</v>
      </c>
      <c r="I57" s="29"/>
      <c r="J57" s="30">
        <f t="shared" si="2"/>
        <v>0</v>
      </c>
      <c r="K57" s="10"/>
      <c r="L57" s="16"/>
    </row>
    <row r="58" spans="2:12" s="1" customFormat="1" ht="11.4" x14ac:dyDescent="0.2">
      <c r="B58" s="14"/>
      <c r="C58" s="5" t="s">
        <v>682</v>
      </c>
      <c r="D58" s="5" t="s">
        <v>288</v>
      </c>
      <c r="E58" s="6" t="s">
        <v>2879</v>
      </c>
      <c r="F58" s="7" t="s">
        <v>2880</v>
      </c>
      <c r="G58" s="8" t="s">
        <v>291</v>
      </c>
      <c r="H58" s="9">
        <v>15</v>
      </c>
      <c r="I58" s="29"/>
      <c r="J58" s="30">
        <f t="shared" si="2"/>
        <v>0</v>
      </c>
      <c r="K58" s="10"/>
      <c r="L58" s="16"/>
    </row>
    <row r="59" spans="2:12" s="1" customFormat="1" ht="22.8" x14ac:dyDescent="0.2">
      <c r="B59" s="14"/>
      <c r="C59" s="39" t="s">
        <v>685</v>
      </c>
      <c r="D59" s="39" t="s">
        <v>284</v>
      </c>
      <c r="E59" s="40" t="s">
        <v>2881</v>
      </c>
      <c r="F59" s="41" t="s">
        <v>2882</v>
      </c>
      <c r="G59" s="42" t="s">
        <v>291</v>
      </c>
      <c r="H59" s="43">
        <v>15</v>
      </c>
      <c r="I59" s="29"/>
      <c r="J59" s="30">
        <f t="shared" si="2"/>
        <v>0</v>
      </c>
      <c r="K59" s="10"/>
      <c r="L59" s="16"/>
    </row>
    <row r="60" spans="2:12" s="1" customFormat="1" ht="11.4" x14ac:dyDescent="0.2">
      <c r="B60" s="14"/>
      <c r="C60" s="5" t="s">
        <v>688</v>
      </c>
      <c r="D60" s="5" t="s">
        <v>288</v>
      </c>
      <c r="E60" s="6" t="s">
        <v>2883</v>
      </c>
      <c r="F60" s="7" t="s">
        <v>2884</v>
      </c>
      <c r="G60" s="8" t="s">
        <v>291</v>
      </c>
      <c r="H60" s="9">
        <v>10</v>
      </c>
      <c r="I60" s="29"/>
      <c r="J60" s="30">
        <f t="shared" si="2"/>
        <v>0</v>
      </c>
      <c r="K60" s="10"/>
      <c r="L60" s="16"/>
    </row>
    <row r="61" spans="2:12" s="1" customFormat="1" ht="22.8" x14ac:dyDescent="0.2">
      <c r="B61" s="14"/>
      <c r="C61" s="39" t="s">
        <v>691</v>
      </c>
      <c r="D61" s="39" t="s">
        <v>284</v>
      </c>
      <c r="E61" s="40" t="s">
        <v>2885</v>
      </c>
      <c r="F61" s="41" t="s">
        <v>2886</v>
      </c>
      <c r="G61" s="42" t="s">
        <v>291</v>
      </c>
      <c r="H61" s="43">
        <v>10</v>
      </c>
      <c r="I61" s="29"/>
      <c r="J61" s="30">
        <f t="shared" si="2"/>
        <v>0</v>
      </c>
      <c r="K61" s="10"/>
      <c r="L61" s="16"/>
    </row>
    <row r="62" spans="2:12" s="1" customFormat="1" ht="11.4" x14ac:dyDescent="0.2">
      <c r="B62" s="14"/>
      <c r="C62" s="5" t="s">
        <v>694</v>
      </c>
      <c r="D62" s="5" t="s">
        <v>288</v>
      </c>
      <c r="E62" s="6" t="s">
        <v>2887</v>
      </c>
      <c r="F62" s="7" t="s">
        <v>2888</v>
      </c>
      <c r="G62" s="8" t="s">
        <v>291</v>
      </c>
      <c r="H62" s="9">
        <v>16</v>
      </c>
      <c r="I62" s="29"/>
      <c r="J62" s="30">
        <f t="shared" si="2"/>
        <v>0</v>
      </c>
      <c r="K62" s="10"/>
      <c r="L62" s="16"/>
    </row>
    <row r="63" spans="2:12" s="1" customFormat="1" ht="22.8" x14ac:dyDescent="0.2">
      <c r="B63" s="14"/>
      <c r="C63" s="39" t="s">
        <v>697</v>
      </c>
      <c r="D63" s="39" t="s">
        <v>284</v>
      </c>
      <c r="E63" s="40" t="s">
        <v>1184</v>
      </c>
      <c r="F63" s="41" t="s">
        <v>1185</v>
      </c>
      <c r="G63" s="42" t="s">
        <v>291</v>
      </c>
      <c r="H63" s="43">
        <v>16</v>
      </c>
      <c r="I63" s="29"/>
      <c r="J63" s="30">
        <f t="shared" si="2"/>
        <v>0</v>
      </c>
      <c r="K63" s="10"/>
      <c r="L63" s="16"/>
    </row>
    <row r="64" spans="2:12" s="1" customFormat="1" ht="11.4" x14ac:dyDescent="0.2">
      <c r="B64" s="14"/>
      <c r="C64" s="5" t="s">
        <v>700</v>
      </c>
      <c r="D64" s="5" t="s">
        <v>288</v>
      </c>
      <c r="E64" s="6" t="s">
        <v>2889</v>
      </c>
      <c r="F64" s="7" t="s">
        <v>2890</v>
      </c>
      <c r="G64" s="8" t="s">
        <v>291</v>
      </c>
      <c r="H64" s="9">
        <v>12</v>
      </c>
      <c r="I64" s="29"/>
      <c r="J64" s="30">
        <f t="shared" si="2"/>
        <v>0</v>
      </c>
      <c r="K64" s="10"/>
      <c r="L64" s="16"/>
    </row>
    <row r="65" spans="2:12" s="1" customFormat="1" ht="22.8" x14ac:dyDescent="0.2">
      <c r="B65" s="14"/>
      <c r="C65" s="39" t="s">
        <v>703</v>
      </c>
      <c r="D65" s="39" t="s">
        <v>284</v>
      </c>
      <c r="E65" s="40" t="s">
        <v>2891</v>
      </c>
      <c r="F65" s="41" t="s">
        <v>2892</v>
      </c>
      <c r="G65" s="42" t="s">
        <v>291</v>
      </c>
      <c r="H65" s="43">
        <v>12</v>
      </c>
      <c r="I65" s="29"/>
      <c r="J65" s="30">
        <f t="shared" si="2"/>
        <v>0</v>
      </c>
      <c r="K65" s="10"/>
      <c r="L65" s="16"/>
    </row>
    <row r="66" spans="2:12" s="20" customFormat="1" ht="15" x14ac:dyDescent="0.25">
      <c r="B66" s="19"/>
      <c r="D66" s="21" t="s">
        <v>283</v>
      </c>
      <c r="E66" s="22" t="s">
        <v>712</v>
      </c>
      <c r="F66" s="22" t="s">
        <v>713</v>
      </c>
      <c r="I66" s="45"/>
      <c r="J66" s="23"/>
      <c r="K66" s="45"/>
      <c r="L66" s="36"/>
    </row>
    <row r="67" spans="2:12" s="1" customFormat="1" ht="22.8" x14ac:dyDescent="0.2">
      <c r="B67" s="14"/>
      <c r="C67" s="5" t="s">
        <v>706</v>
      </c>
      <c r="D67" s="5" t="s">
        <v>288</v>
      </c>
      <c r="E67" s="6" t="s">
        <v>2654</v>
      </c>
      <c r="F67" s="7" t="s">
        <v>2655</v>
      </c>
      <c r="G67" s="8" t="s">
        <v>716</v>
      </c>
      <c r="H67" s="9">
        <v>32</v>
      </c>
      <c r="I67" s="29"/>
      <c r="J67" s="30">
        <f>ROUND(I67*H67,2)</f>
        <v>0</v>
      </c>
      <c r="K67" s="10"/>
      <c r="L67" s="16"/>
    </row>
    <row r="68" spans="2:12" s="20" customFormat="1" ht="22.8" x14ac:dyDescent="0.2">
      <c r="B68" s="19"/>
      <c r="C68" s="5" t="s">
        <v>709</v>
      </c>
      <c r="D68" s="5" t="s">
        <v>288</v>
      </c>
      <c r="E68" s="6" t="s">
        <v>2893</v>
      </c>
      <c r="F68" s="7" t="s">
        <v>2657</v>
      </c>
      <c r="G68" s="8" t="s">
        <v>716</v>
      </c>
      <c r="H68" s="9">
        <v>8</v>
      </c>
      <c r="I68" s="29"/>
      <c r="J68" s="30">
        <f>ROUND(I68*H68,2)</f>
        <v>0</v>
      </c>
      <c r="K68" s="10"/>
      <c r="L68" s="36"/>
    </row>
    <row r="69" spans="2:12" s="1" customFormat="1" ht="22.8" x14ac:dyDescent="0.2">
      <c r="B69" s="14"/>
      <c r="C69" s="5" t="s">
        <v>833</v>
      </c>
      <c r="D69" s="5" t="s">
        <v>288</v>
      </c>
      <c r="E69" s="6" t="s">
        <v>1263</v>
      </c>
      <c r="F69" s="7" t="s">
        <v>1264</v>
      </c>
      <c r="G69" s="8" t="s">
        <v>716</v>
      </c>
      <c r="H69" s="9">
        <v>24</v>
      </c>
      <c r="I69" s="29"/>
      <c r="J69" s="30">
        <f>ROUND(I69*H69,2)</f>
        <v>0</v>
      </c>
      <c r="K69" s="10"/>
      <c r="L69" s="16"/>
    </row>
    <row r="70" spans="2:12" s="1" customFormat="1" ht="22.95" customHeight="1" x14ac:dyDescent="0.3">
      <c r="B70" s="14"/>
      <c r="C70" s="18" t="s">
        <v>269</v>
      </c>
      <c r="J70" s="31">
        <f>SUM(J12:J69)</f>
        <v>0</v>
      </c>
      <c r="L70" s="16"/>
    </row>
    <row r="71" spans="2:12" s="1" customFormat="1" ht="6.9" customHeight="1" x14ac:dyDescent="0.2">
      <c r="B71" s="26"/>
      <c r="C71" s="27"/>
      <c r="D71" s="27"/>
      <c r="E71" s="27"/>
      <c r="F71" s="27"/>
      <c r="G71" s="27"/>
      <c r="H71" s="27"/>
      <c r="I71" s="27"/>
      <c r="J71" s="27"/>
      <c r="K71" s="27"/>
      <c r="L71" s="28"/>
    </row>
    <row r="73" spans="2:12" x14ac:dyDescent="0.2">
      <c r="J73" s="37"/>
    </row>
    <row r="74" spans="2:12" x14ac:dyDescent="0.2">
      <c r="H74" s="38"/>
    </row>
  </sheetData>
  <sheetProtection algorithmName="SHA-512" hashValue="nIxOR2txN8yJGdD86YNmWiuVY+nECGP+A2gDqazw3e5vAye2sW68ngJa0cyrEyDoPf4k7VCdVBEqiVkBAWV5Qg==" saltValue="n59nWgsI1zI2GEJ5zivUO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70" xr:uid="{0821DFDC-54AA-47ED-8C7F-83CA5E092D45}">
      <formula1>ROUND(I11,2)</formula1>
    </dataValidation>
  </dataValidations>
  <hyperlinks>
    <hyperlink ref="O4" location="'Rek. obj.'!A1" display="*späť na Rek. obj." xr:uid="{B79CE835-5A96-401A-B9B6-4F9A61EEE0B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5BB950-F7AC-409C-8C9B-655DA6F03769}">
  <sheetPr codeName="Hárok70">
    <tabColor rgb="FF00B0F0"/>
    <pageSetUpPr fitToPage="1"/>
  </sheetPr>
  <dimension ref="B1:O29"/>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2894</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2895</v>
      </c>
      <c r="J11" s="23"/>
      <c r="L11" s="36"/>
    </row>
    <row r="12" spans="2:15" s="1" customFormat="1" ht="11.4" x14ac:dyDescent="0.2">
      <c r="B12" s="14"/>
      <c r="C12" s="5" t="s">
        <v>419</v>
      </c>
      <c r="D12" s="5" t="s">
        <v>288</v>
      </c>
      <c r="E12" s="6" t="s">
        <v>2896</v>
      </c>
      <c r="F12" s="7" t="s">
        <v>2897</v>
      </c>
      <c r="G12" s="8" t="s">
        <v>486</v>
      </c>
      <c r="H12" s="9">
        <v>2</v>
      </c>
      <c r="I12" s="29"/>
      <c r="J12" s="30">
        <f t="shared" ref="J12:J15" si="0">ROUND(I12*H12,2)</f>
        <v>0</v>
      </c>
      <c r="K12" s="10"/>
      <c r="L12" s="16"/>
    </row>
    <row r="13" spans="2:15" s="20" customFormat="1" ht="25.95" customHeight="1" x14ac:dyDescent="0.25">
      <c r="B13" s="19"/>
      <c r="D13" s="21" t="s">
        <v>283</v>
      </c>
      <c r="E13" s="22" t="s">
        <v>543</v>
      </c>
      <c r="F13" s="22" t="s">
        <v>2898</v>
      </c>
      <c r="I13" s="45"/>
      <c r="J13" s="23"/>
      <c r="K13" s="45"/>
      <c r="L13" s="36"/>
    </row>
    <row r="14" spans="2:15" s="20" customFormat="1" ht="11.4" x14ac:dyDescent="0.2">
      <c r="B14" s="19"/>
      <c r="C14" s="5" t="s">
        <v>422</v>
      </c>
      <c r="D14" s="5" t="s">
        <v>288</v>
      </c>
      <c r="E14" s="6" t="s">
        <v>2899</v>
      </c>
      <c r="F14" s="7" t="s">
        <v>2900</v>
      </c>
      <c r="G14" s="8" t="s">
        <v>314</v>
      </c>
      <c r="H14" s="9">
        <v>2</v>
      </c>
      <c r="I14" s="29"/>
      <c r="J14" s="30">
        <f t="shared" si="0"/>
        <v>0</v>
      </c>
      <c r="K14" s="10"/>
      <c r="L14" s="36"/>
    </row>
    <row r="15" spans="2:15" s="1" customFormat="1" ht="11.4" x14ac:dyDescent="0.2">
      <c r="B15" s="14"/>
      <c r="C15" s="5" t="s">
        <v>443</v>
      </c>
      <c r="D15" s="5" t="s">
        <v>288</v>
      </c>
      <c r="E15" s="6" t="s">
        <v>2901</v>
      </c>
      <c r="F15" s="7" t="s">
        <v>2902</v>
      </c>
      <c r="G15" s="8" t="s">
        <v>486</v>
      </c>
      <c r="H15" s="9">
        <v>2</v>
      </c>
      <c r="I15" s="29"/>
      <c r="J15" s="30">
        <f t="shared" si="0"/>
        <v>0</v>
      </c>
      <c r="K15" s="10"/>
      <c r="L15" s="16"/>
    </row>
    <row r="16" spans="2:15" s="1" customFormat="1" ht="11.4" x14ac:dyDescent="0.2">
      <c r="B16" s="14"/>
      <c r="C16" s="5" t="s">
        <v>459</v>
      </c>
      <c r="D16" s="5" t="s">
        <v>288</v>
      </c>
      <c r="E16" s="6" t="s">
        <v>2903</v>
      </c>
      <c r="F16" s="7" t="s">
        <v>2902</v>
      </c>
      <c r="G16" s="8" t="s">
        <v>486</v>
      </c>
      <c r="H16" s="9">
        <v>1</v>
      </c>
      <c r="I16" s="29"/>
      <c r="J16" s="30">
        <f>ROUND(I16*H16,2)</f>
        <v>0</v>
      </c>
      <c r="K16" s="10"/>
      <c r="L16" s="16"/>
    </row>
    <row r="17" spans="2:12" s="1" customFormat="1" ht="11.4" x14ac:dyDescent="0.2">
      <c r="B17" s="14"/>
      <c r="C17" s="5" t="s">
        <v>489</v>
      </c>
      <c r="D17" s="5" t="s">
        <v>288</v>
      </c>
      <c r="E17" s="6" t="s">
        <v>2904</v>
      </c>
      <c r="F17" s="7" t="s">
        <v>2905</v>
      </c>
      <c r="G17" s="8" t="s">
        <v>595</v>
      </c>
      <c r="H17" s="9">
        <v>2</v>
      </c>
      <c r="I17" s="29"/>
      <c r="J17" s="30">
        <f t="shared" ref="J17:J24" si="1">ROUND(I17*H17,2)</f>
        <v>0</v>
      </c>
      <c r="K17" s="10"/>
      <c r="L17" s="16"/>
    </row>
    <row r="18" spans="2:12" s="1" customFormat="1" ht="11.4" x14ac:dyDescent="0.2">
      <c r="B18" s="14"/>
      <c r="C18" s="5" t="s">
        <v>492</v>
      </c>
      <c r="D18" s="5" t="s">
        <v>288</v>
      </c>
      <c r="E18" s="6" t="s">
        <v>2906</v>
      </c>
      <c r="F18" s="7" t="s">
        <v>2907</v>
      </c>
      <c r="G18" s="8" t="s">
        <v>291</v>
      </c>
      <c r="H18" s="9">
        <v>1.5</v>
      </c>
      <c r="I18" s="29"/>
      <c r="J18" s="30">
        <f t="shared" si="1"/>
        <v>0</v>
      </c>
      <c r="K18" s="10"/>
      <c r="L18" s="16"/>
    </row>
    <row r="19" spans="2:12" s="1" customFormat="1" ht="11.4" x14ac:dyDescent="0.2">
      <c r="B19" s="14"/>
      <c r="C19" s="5" t="s">
        <v>495</v>
      </c>
      <c r="D19" s="5" t="s">
        <v>288</v>
      </c>
      <c r="E19" s="6" t="s">
        <v>2908</v>
      </c>
      <c r="F19" s="7" t="s">
        <v>2909</v>
      </c>
      <c r="G19" s="8" t="s">
        <v>336</v>
      </c>
      <c r="H19" s="9">
        <v>20</v>
      </c>
      <c r="I19" s="29"/>
      <c r="J19" s="30">
        <f t="shared" si="1"/>
        <v>0</v>
      </c>
      <c r="K19" s="10"/>
      <c r="L19" s="16"/>
    </row>
    <row r="20" spans="2:12" s="1" customFormat="1" ht="11.4" x14ac:dyDescent="0.2">
      <c r="B20" s="14"/>
      <c r="C20" s="5" t="s">
        <v>498</v>
      </c>
      <c r="D20" s="5" t="s">
        <v>288</v>
      </c>
      <c r="E20" s="6" t="s">
        <v>2910</v>
      </c>
      <c r="F20" s="7" t="s">
        <v>2911</v>
      </c>
      <c r="G20" s="8" t="s">
        <v>291</v>
      </c>
      <c r="H20" s="9">
        <v>16</v>
      </c>
      <c r="I20" s="29"/>
      <c r="J20" s="30">
        <f t="shared" si="1"/>
        <v>0</v>
      </c>
      <c r="K20" s="10"/>
      <c r="L20" s="16"/>
    </row>
    <row r="21" spans="2:12" s="1" customFormat="1" ht="11.4" x14ac:dyDescent="0.2">
      <c r="B21" s="14"/>
      <c r="C21" s="5" t="s">
        <v>441</v>
      </c>
      <c r="D21" s="5" t="s">
        <v>288</v>
      </c>
      <c r="E21" s="6" t="s">
        <v>2912</v>
      </c>
      <c r="F21" s="7" t="s">
        <v>2913</v>
      </c>
      <c r="G21" s="8" t="s">
        <v>291</v>
      </c>
      <c r="H21" s="9">
        <v>16</v>
      </c>
      <c r="I21" s="29"/>
      <c r="J21" s="30">
        <f t="shared" si="1"/>
        <v>0</v>
      </c>
      <c r="K21" s="10"/>
      <c r="L21" s="16"/>
    </row>
    <row r="22" spans="2:12" s="1" customFormat="1" ht="11.4" x14ac:dyDescent="0.2">
      <c r="B22" s="14"/>
      <c r="C22" s="5" t="s">
        <v>503</v>
      </c>
      <c r="D22" s="5" t="s">
        <v>288</v>
      </c>
      <c r="E22" s="6" t="s">
        <v>2914</v>
      </c>
      <c r="F22" s="7" t="s">
        <v>2915</v>
      </c>
      <c r="G22" s="8" t="s">
        <v>291</v>
      </c>
      <c r="H22" s="9">
        <v>20</v>
      </c>
      <c r="I22" s="29"/>
      <c r="J22" s="30">
        <f t="shared" si="1"/>
        <v>0</v>
      </c>
      <c r="K22" s="10"/>
      <c r="L22" s="16"/>
    </row>
    <row r="23" spans="2:12" s="1" customFormat="1" ht="11.4" x14ac:dyDescent="0.2">
      <c r="B23" s="14"/>
      <c r="C23" s="5" t="s">
        <v>506</v>
      </c>
      <c r="D23" s="5" t="s">
        <v>288</v>
      </c>
      <c r="E23" s="6" t="s">
        <v>2916</v>
      </c>
      <c r="F23" s="7" t="s">
        <v>2917</v>
      </c>
      <c r="G23" s="8" t="s">
        <v>291</v>
      </c>
      <c r="H23" s="9">
        <v>32</v>
      </c>
      <c r="I23" s="29"/>
      <c r="J23" s="30">
        <f t="shared" si="1"/>
        <v>0</v>
      </c>
      <c r="K23" s="10"/>
      <c r="L23" s="16"/>
    </row>
    <row r="24" spans="2:12" s="1" customFormat="1" ht="11.4" x14ac:dyDescent="0.2">
      <c r="B24" s="14"/>
      <c r="C24" s="5" t="s">
        <v>509</v>
      </c>
      <c r="D24" s="5" t="s">
        <v>288</v>
      </c>
      <c r="E24" s="6" t="s">
        <v>2918</v>
      </c>
      <c r="F24" s="7" t="s">
        <v>2919</v>
      </c>
      <c r="G24" s="8" t="s">
        <v>486</v>
      </c>
      <c r="H24" s="9">
        <v>1</v>
      </c>
      <c r="I24" s="29"/>
      <c r="J24" s="30">
        <f t="shared" si="1"/>
        <v>0</v>
      </c>
      <c r="K24" s="10"/>
      <c r="L24" s="16"/>
    </row>
    <row r="25" spans="2:12" s="1" customFormat="1" ht="22.95" customHeight="1" x14ac:dyDescent="0.3">
      <c r="B25" s="14"/>
      <c r="C25" s="18" t="s">
        <v>269</v>
      </c>
      <c r="J25" s="31">
        <f>SUM(J12:J24)</f>
        <v>0</v>
      </c>
      <c r="L25" s="16"/>
    </row>
    <row r="26" spans="2:12" s="1" customFormat="1" ht="6.9" customHeight="1" x14ac:dyDescent="0.2">
      <c r="B26" s="26"/>
      <c r="C26" s="27"/>
      <c r="D26" s="27"/>
      <c r="E26" s="27"/>
      <c r="F26" s="27"/>
      <c r="G26" s="27"/>
      <c r="H26" s="27"/>
      <c r="I26" s="27"/>
      <c r="J26" s="27"/>
      <c r="K26" s="27"/>
      <c r="L26" s="28"/>
    </row>
    <row r="28" spans="2:12" x14ac:dyDescent="0.2">
      <c r="J28" s="37"/>
    </row>
    <row r="29" spans="2:12" x14ac:dyDescent="0.2">
      <c r="H29" s="38"/>
    </row>
  </sheetData>
  <sheetProtection algorithmName="SHA-512" hashValue="TNCfpZlPHCMMZVGU6YbGQqWF/AsLqCZF1pRRFKNgrXySyy/I5hC0zqZmuNE7f/SnM73QXvx8JcLzij6A8GCHRA==" saltValue="mGRrzVRm0kTW99clciZDQ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5" xr:uid="{99DE4875-A262-4073-97AE-F222CEAE88E5}">
      <formula1>ROUND(I11,2)</formula1>
    </dataValidation>
  </dataValidations>
  <hyperlinks>
    <hyperlink ref="O4" location="'Rek. obj.'!A1" display="*späť na Rek. obj." xr:uid="{D0D9B321-B7A6-4A10-9B80-C26BCE6D9D0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EBCEBB-63B1-476C-93A4-76C4C1275C5E}">
  <sheetPr codeName="Hárok75">
    <tabColor rgb="FF00B0F0"/>
    <pageSetUpPr fitToPage="1"/>
  </sheetPr>
  <dimension ref="B1:O28"/>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2920</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422</v>
      </c>
      <c r="F11" s="22" t="s">
        <v>1467</v>
      </c>
      <c r="J11" s="23"/>
      <c r="L11" s="36"/>
    </row>
    <row r="12" spans="2:15" s="1" customFormat="1" ht="11.4" x14ac:dyDescent="0.2">
      <c r="B12" s="14"/>
      <c r="C12" s="5" t="s">
        <v>419</v>
      </c>
      <c r="D12" s="5" t="s">
        <v>288</v>
      </c>
      <c r="E12" s="6" t="s">
        <v>2622</v>
      </c>
      <c r="F12" s="7" t="s">
        <v>2623</v>
      </c>
      <c r="G12" s="8" t="s">
        <v>395</v>
      </c>
      <c r="H12" s="9">
        <v>7.55</v>
      </c>
      <c r="I12" s="29"/>
      <c r="J12" s="30">
        <f t="shared" ref="J12:J15" si="0">ROUND(I12*H12,2)</f>
        <v>0</v>
      </c>
      <c r="K12" s="10"/>
      <c r="L12" s="16"/>
    </row>
    <row r="13" spans="2:15" s="20" customFormat="1" ht="25.95" customHeight="1" x14ac:dyDescent="0.25">
      <c r="B13" s="19"/>
      <c r="D13" s="21" t="s">
        <v>283</v>
      </c>
      <c r="E13" s="22" t="s">
        <v>443</v>
      </c>
      <c r="F13" s="22" t="s">
        <v>562</v>
      </c>
      <c r="I13" s="45"/>
      <c r="J13" s="23"/>
      <c r="K13" s="45"/>
      <c r="L13" s="36"/>
    </row>
    <row r="14" spans="2:15" s="20" customFormat="1" ht="22.8" x14ac:dyDescent="0.2">
      <c r="B14" s="19"/>
      <c r="C14" s="5" t="s">
        <v>422</v>
      </c>
      <c r="D14" s="5" t="s">
        <v>288</v>
      </c>
      <c r="E14" s="6" t="s">
        <v>2624</v>
      </c>
      <c r="F14" s="7" t="s">
        <v>2921</v>
      </c>
      <c r="G14" s="8" t="s">
        <v>314</v>
      </c>
      <c r="H14" s="9">
        <v>3</v>
      </c>
      <c r="I14" s="29"/>
      <c r="J14" s="30">
        <f t="shared" si="0"/>
        <v>0</v>
      </c>
      <c r="K14" s="10"/>
      <c r="L14" s="36"/>
    </row>
    <row r="15" spans="2:15" s="1" customFormat="1" ht="11.4" x14ac:dyDescent="0.2">
      <c r="B15" s="14"/>
      <c r="C15" s="5" t="s">
        <v>443</v>
      </c>
      <c r="D15" s="5" t="s">
        <v>288</v>
      </c>
      <c r="E15" s="6" t="s">
        <v>2626</v>
      </c>
      <c r="F15" s="7" t="s">
        <v>2922</v>
      </c>
      <c r="G15" s="8" t="s">
        <v>314</v>
      </c>
      <c r="H15" s="9">
        <v>3</v>
      </c>
      <c r="I15" s="29"/>
      <c r="J15" s="30">
        <f t="shared" si="0"/>
        <v>0</v>
      </c>
      <c r="K15" s="10"/>
      <c r="L15" s="16"/>
    </row>
    <row r="16" spans="2:15" s="1" customFormat="1" ht="22.8" x14ac:dyDescent="0.2">
      <c r="B16" s="14"/>
      <c r="C16" s="5" t="s">
        <v>459</v>
      </c>
      <c r="D16" s="5" t="s">
        <v>288</v>
      </c>
      <c r="E16" s="6" t="s">
        <v>2923</v>
      </c>
      <c r="F16" s="7" t="s">
        <v>2924</v>
      </c>
      <c r="G16" s="8" t="s">
        <v>314</v>
      </c>
      <c r="H16" s="9">
        <v>1</v>
      </c>
      <c r="I16" s="29"/>
      <c r="J16" s="30">
        <f>ROUND(I16*H16,2)</f>
        <v>0</v>
      </c>
      <c r="K16" s="10"/>
      <c r="L16" s="16"/>
    </row>
    <row r="17" spans="2:12" s="1" customFormat="1" ht="11.4" x14ac:dyDescent="0.2">
      <c r="B17" s="14"/>
      <c r="C17" s="5" t="s">
        <v>489</v>
      </c>
      <c r="D17" s="5" t="s">
        <v>288</v>
      </c>
      <c r="E17" s="6" t="s">
        <v>2925</v>
      </c>
      <c r="F17" s="7" t="s">
        <v>2926</v>
      </c>
      <c r="G17" s="8" t="s">
        <v>314</v>
      </c>
      <c r="H17" s="9">
        <v>1</v>
      </c>
      <c r="I17" s="29"/>
      <c r="J17" s="30">
        <f t="shared" ref="J17:J23" si="1">ROUND(I17*H17,2)</f>
        <v>0</v>
      </c>
      <c r="K17" s="10"/>
      <c r="L17" s="16"/>
    </row>
    <row r="18" spans="2:12" s="20" customFormat="1" ht="25.95" customHeight="1" x14ac:dyDescent="0.25">
      <c r="B18" s="19"/>
      <c r="D18" s="21" t="s">
        <v>283</v>
      </c>
      <c r="E18" s="22" t="s">
        <v>1559</v>
      </c>
      <c r="F18" s="22" t="s">
        <v>1560</v>
      </c>
      <c r="I18" s="45"/>
      <c r="J18" s="23"/>
      <c r="K18" s="45"/>
      <c r="L18" s="36"/>
    </row>
    <row r="19" spans="2:12" s="1" customFormat="1" ht="11.4" x14ac:dyDescent="0.2">
      <c r="B19" s="14"/>
      <c r="C19" s="5" t="s">
        <v>492</v>
      </c>
      <c r="D19" s="5" t="s">
        <v>288</v>
      </c>
      <c r="E19" s="6" t="s">
        <v>2628</v>
      </c>
      <c r="F19" s="7" t="s">
        <v>2629</v>
      </c>
      <c r="G19" s="8" t="s">
        <v>435</v>
      </c>
      <c r="H19" s="9">
        <v>15.954000000000001</v>
      </c>
      <c r="I19" s="29"/>
      <c r="J19" s="30">
        <f t="shared" si="1"/>
        <v>0</v>
      </c>
      <c r="K19" s="10"/>
      <c r="L19" s="16"/>
    </row>
    <row r="20" spans="2:12" s="20" customFormat="1" ht="25.95" customHeight="1" x14ac:dyDescent="0.25">
      <c r="B20" s="19"/>
      <c r="D20" s="21" t="s">
        <v>283</v>
      </c>
      <c r="E20" s="22" t="s">
        <v>1350</v>
      </c>
      <c r="F20" s="22" t="s">
        <v>1351</v>
      </c>
      <c r="I20" s="45"/>
      <c r="J20" s="23"/>
      <c r="K20" s="45"/>
      <c r="L20" s="36"/>
    </row>
    <row r="21" spans="2:12" s="20" customFormat="1" ht="25.95" customHeight="1" x14ac:dyDescent="0.25">
      <c r="B21" s="19"/>
      <c r="D21" s="21" t="s">
        <v>283</v>
      </c>
      <c r="E21" s="22" t="s">
        <v>1922</v>
      </c>
      <c r="F21" s="22" t="s">
        <v>1923</v>
      </c>
      <c r="I21" s="45"/>
      <c r="J21" s="23"/>
      <c r="K21" s="45"/>
      <c r="L21" s="36"/>
    </row>
    <row r="22" spans="2:12" s="1" customFormat="1" ht="11.4" x14ac:dyDescent="0.2">
      <c r="B22" s="14"/>
      <c r="C22" s="5" t="s">
        <v>495</v>
      </c>
      <c r="D22" s="5" t="s">
        <v>288</v>
      </c>
      <c r="E22" s="6" t="s">
        <v>2630</v>
      </c>
      <c r="F22" s="7" t="s">
        <v>2631</v>
      </c>
      <c r="G22" s="8" t="s">
        <v>595</v>
      </c>
      <c r="H22" s="9">
        <v>68</v>
      </c>
      <c r="I22" s="29"/>
      <c r="J22" s="30">
        <f t="shared" si="1"/>
        <v>0</v>
      </c>
      <c r="K22" s="10"/>
      <c r="L22" s="16"/>
    </row>
    <row r="23" spans="2:12" s="1" customFormat="1" ht="11.4" x14ac:dyDescent="0.2">
      <c r="B23" s="14"/>
      <c r="C23" s="5" t="s">
        <v>498</v>
      </c>
      <c r="D23" s="5" t="s">
        <v>288</v>
      </c>
      <c r="E23" s="6" t="s">
        <v>2632</v>
      </c>
      <c r="F23" s="7" t="s">
        <v>2633</v>
      </c>
      <c r="G23" s="8" t="s">
        <v>595</v>
      </c>
      <c r="H23" s="9">
        <v>360</v>
      </c>
      <c r="I23" s="29"/>
      <c r="J23" s="30">
        <f t="shared" si="1"/>
        <v>0</v>
      </c>
      <c r="K23" s="10"/>
      <c r="L23" s="16"/>
    </row>
    <row r="24" spans="2:12" s="1" customFormat="1" ht="22.95" customHeight="1" x14ac:dyDescent="0.3">
      <c r="B24" s="14"/>
      <c r="C24" s="18" t="s">
        <v>269</v>
      </c>
      <c r="J24" s="31">
        <f>SUM(J12:J23)</f>
        <v>0</v>
      </c>
      <c r="L24" s="16"/>
    </row>
    <row r="25" spans="2:12" s="1" customFormat="1" ht="6.9" customHeight="1" x14ac:dyDescent="0.2">
      <c r="B25" s="26"/>
      <c r="C25" s="27"/>
      <c r="D25" s="27"/>
      <c r="E25" s="27"/>
      <c r="F25" s="27"/>
      <c r="G25" s="27"/>
      <c r="H25" s="27"/>
      <c r="I25" s="27"/>
      <c r="J25" s="27"/>
      <c r="K25" s="27"/>
      <c r="L25" s="28"/>
    </row>
    <row r="27" spans="2:12" x14ac:dyDescent="0.2">
      <c r="J27" s="37"/>
    </row>
    <row r="28" spans="2:12" x14ac:dyDescent="0.2">
      <c r="H28" s="38"/>
    </row>
  </sheetData>
  <sheetProtection algorithmName="SHA-512" hashValue="17ch4rjKpzETZjBNWmZrF9vWtcVcI5Ineoj6DZ0e+Dkn8ERPUv+avOaKQMysYT7sCFL0j9sK+tDeXwPddnguiA==" saltValue="njh1kb/9GAP6hj6x+BsOV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4" xr:uid="{C561517F-47D8-4E3B-A42D-D1233C10C0E6}">
      <formula1>ROUND(I11,2)</formula1>
    </dataValidation>
  </dataValidations>
  <hyperlinks>
    <hyperlink ref="O4" location="'Rek. obj.'!A1" display="*späť na Rek. obj." xr:uid="{7C6A025D-2370-4923-BBE6-37EF9726AE5A}"/>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2D9D5A-EF8C-4EBE-8867-ADE414B3F822}">
  <sheetPr codeName="Hárok76">
    <tabColor rgb="FF00B0F0"/>
    <pageSetUpPr fitToPage="1"/>
  </sheetPr>
  <dimension ref="B1:O31"/>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2927</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284</v>
      </c>
      <c r="F10" s="22" t="s">
        <v>285</v>
      </c>
      <c r="J10" s="23"/>
      <c r="L10" s="36"/>
    </row>
    <row r="11" spans="2:15" s="20" customFormat="1" ht="25.95" customHeight="1" x14ac:dyDescent="0.25">
      <c r="B11" s="19"/>
      <c r="D11" s="21" t="s">
        <v>283</v>
      </c>
      <c r="E11" s="22" t="s">
        <v>607</v>
      </c>
      <c r="F11" s="22" t="s">
        <v>608</v>
      </c>
      <c r="J11" s="23"/>
      <c r="L11" s="36"/>
    </row>
    <row r="12" spans="2:15" s="1" customFormat="1" ht="11.4" x14ac:dyDescent="0.2">
      <c r="B12" s="14"/>
      <c r="C12" s="5" t="s">
        <v>419</v>
      </c>
      <c r="D12" s="5" t="s">
        <v>288</v>
      </c>
      <c r="E12" s="6" t="s">
        <v>2635</v>
      </c>
      <c r="F12" s="7" t="s">
        <v>2636</v>
      </c>
      <c r="G12" s="8" t="s">
        <v>291</v>
      </c>
      <c r="H12" s="9">
        <v>70</v>
      </c>
      <c r="I12" s="29"/>
      <c r="J12" s="30">
        <f t="shared" ref="J12:J15" si="0">ROUND(I12*H12,2)</f>
        <v>0</v>
      </c>
      <c r="K12" s="10"/>
      <c r="L12" s="16"/>
    </row>
    <row r="13" spans="2:15" s="1" customFormat="1" ht="22.8" x14ac:dyDescent="0.2">
      <c r="B13" s="14"/>
      <c r="C13" s="39" t="s">
        <v>422</v>
      </c>
      <c r="D13" s="39" t="s">
        <v>284</v>
      </c>
      <c r="E13" s="40" t="s">
        <v>2637</v>
      </c>
      <c r="F13" s="41" t="s">
        <v>2638</v>
      </c>
      <c r="G13" s="42" t="s">
        <v>291</v>
      </c>
      <c r="H13" s="43">
        <v>70</v>
      </c>
      <c r="I13" s="29"/>
      <c r="J13" s="30">
        <f t="shared" si="0"/>
        <v>0</v>
      </c>
      <c r="K13" s="10"/>
      <c r="L13" s="16"/>
    </row>
    <row r="14" spans="2:15" s="20" customFormat="1" ht="11.4" x14ac:dyDescent="0.2">
      <c r="B14" s="19"/>
      <c r="C14" s="5" t="s">
        <v>443</v>
      </c>
      <c r="D14" s="5" t="s">
        <v>288</v>
      </c>
      <c r="E14" s="6" t="s">
        <v>2639</v>
      </c>
      <c r="F14" s="7" t="s">
        <v>2640</v>
      </c>
      <c r="G14" s="8" t="s">
        <v>314</v>
      </c>
      <c r="H14" s="9">
        <v>9</v>
      </c>
      <c r="I14" s="29"/>
      <c r="J14" s="30">
        <f t="shared" si="0"/>
        <v>0</v>
      </c>
      <c r="K14" s="10"/>
      <c r="L14" s="36"/>
    </row>
    <row r="15" spans="2:15" s="1" customFormat="1" ht="22.8" x14ac:dyDescent="0.2">
      <c r="B15" s="14"/>
      <c r="C15" s="39" t="s">
        <v>459</v>
      </c>
      <c r="D15" s="39" t="s">
        <v>284</v>
      </c>
      <c r="E15" s="40" t="s">
        <v>2641</v>
      </c>
      <c r="F15" s="41" t="s">
        <v>2642</v>
      </c>
      <c r="G15" s="42" t="s">
        <v>314</v>
      </c>
      <c r="H15" s="43">
        <v>9</v>
      </c>
      <c r="I15" s="29"/>
      <c r="J15" s="30">
        <f t="shared" si="0"/>
        <v>0</v>
      </c>
      <c r="K15" s="10"/>
      <c r="L15" s="16"/>
    </row>
    <row r="16" spans="2:15" s="1" customFormat="1" ht="11.4" x14ac:dyDescent="0.2">
      <c r="B16" s="14"/>
      <c r="C16" s="5" t="s">
        <v>489</v>
      </c>
      <c r="D16" s="5" t="s">
        <v>288</v>
      </c>
      <c r="E16" s="6" t="s">
        <v>2643</v>
      </c>
      <c r="F16" s="7" t="s">
        <v>2644</v>
      </c>
      <c r="G16" s="8" t="s">
        <v>314</v>
      </c>
      <c r="H16" s="9">
        <v>9</v>
      </c>
      <c r="I16" s="29"/>
      <c r="J16" s="30">
        <f t="shared" ref="J16:J22" si="1">ROUND(I16*H16,2)</f>
        <v>0</v>
      </c>
      <c r="K16" s="10"/>
      <c r="L16" s="16"/>
    </row>
    <row r="17" spans="2:12" s="1" customFormat="1" ht="11.4" x14ac:dyDescent="0.2">
      <c r="B17" s="14"/>
      <c r="C17" s="5" t="s">
        <v>492</v>
      </c>
      <c r="D17" s="5" t="s">
        <v>288</v>
      </c>
      <c r="E17" s="6" t="s">
        <v>2645</v>
      </c>
      <c r="F17" s="7" t="s">
        <v>2646</v>
      </c>
      <c r="G17" s="8" t="s">
        <v>314</v>
      </c>
      <c r="H17" s="9">
        <v>9</v>
      </c>
      <c r="I17" s="29"/>
      <c r="J17" s="30">
        <f t="shared" si="1"/>
        <v>0</v>
      </c>
      <c r="K17" s="10"/>
      <c r="L17" s="16"/>
    </row>
    <row r="18" spans="2:12" s="1" customFormat="1" ht="22.8" x14ac:dyDescent="0.2">
      <c r="B18" s="14"/>
      <c r="C18" s="39" t="s">
        <v>495</v>
      </c>
      <c r="D18" s="39" t="s">
        <v>284</v>
      </c>
      <c r="E18" s="40" t="s">
        <v>2647</v>
      </c>
      <c r="F18" s="41" t="s">
        <v>2648</v>
      </c>
      <c r="G18" s="42" t="s">
        <v>314</v>
      </c>
      <c r="H18" s="43">
        <v>9</v>
      </c>
      <c r="I18" s="29"/>
      <c r="J18" s="30">
        <f t="shared" si="1"/>
        <v>0</v>
      </c>
      <c r="K18" s="10"/>
      <c r="L18" s="16"/>
    </row>
    <row r="19" spans="2:12" s="1" customFormat="1" ht="22.8" x14ac:dyDescent="0.2">
      <c r="B19" s="14"/>
      <c r="C19" s="39" t="s">
        <v>498</v>
      </c>
      <c r="D19" s="39" t="s">
        <v>284</v>
      </c>
      <c r="E19" s="40" t="s">
        <v>2649</v>
      </c>
      <c r="F19" s="41" t="s">
        <v>2650</v>
      </c>
      <c r="G19" s="42" t="s">
        <v>314</v>
      </c>
      <c r="H19" s="43">
        <v>9</v>
      </c>
      <c r="I19" s="29"/>
      <c r="J19" s="30">
        <f t="shared" si="1"/>
        <v>0</v>
      </c>
      <c r="K19" s="10"/>
      <c r="L19" s="16"/>
    </row>
    <row r="20" spans="2:12" s="1" customFormat="1" ht="11.4" x14ac:dyDescent="0.2">
      <c r="B20" s="14"/>
      <c r="C20" s="5" t="s">
        <v>441</v>
      </c>
      <c r="D20" s="5" t="s">
        <v>288</v>
      </c>
      <c r="E20" s="6" t="s">
        <v>1178</v>
      </c>
      <c r="F20" s="7" t="s">
        <v>1179</v>
      </c>
      <c r="G20" s="8" t="s">
        <v>291</v>
      </c>
      <c r="H20" s="9">
        <v>18</v>
      </c>
      <c r="I20" s="29"/>
      <c r="J20" s="30">
        <f t="shared" si="1"/>
        <v>0</v>
      </c>
      <c r="K20" s="10"/>
      <c r="L20" s="16"/>
    </row>
    <row r="21" spans="2:12" s="1" customFormat="1" ht="22.8" x14ac:dyDescent="0.2">
      <c r="B21" s="14"/>
      <c r="C21" s="39" t="s">
        <v>503</v>
      </c>
      <c r="D21" s="39" t="s">
        <v>284</v>
      </c>
      <c r="E21" s="40" t="s">
        <v>2651</v>
      </c>
      <c r="F21" s="41" t="s">
        <v>1181</v>
      </c>
      <c r="G21" s="42" t="s">
        <v>291</v>
      </c>
      <c r="H21" s="43">
        <v>18</v>
      </c>
      <c r="I21" s="29"/>
      <c r="J21" s="30">
        <f t="shared" si="1"/>
        <v>0</v>
      </c>
      <c r="K21" s="10"/>
      <c r="L21" s="16"/>
    </row>
    <row r="22" spans="2:12" s="1" customFormat="1" ht="11.4" x14ac:dyDescent="0.2">
      <c r="B22" s="14"/>
      <c r="C22" s="5" t="s">
        <v>506</v>
      </c>
      <c r="D22" s="5" t="s">
        <v>288</v>
      </c>
      <c r="E22" s="6" t="s">
        <v>2652</v>
      </c>
      <c r="F22" s="7" t="s">
        <v>2653</v>
      </c>
      <c r="G22" s="8" t="s">
        <v>291</v>
      </c>
      <c r="H22" s="9">
        <v>18</v>
      </c>
      <c r="I22" s="29"/>
      <c r="J22" s="30">
        <f t="shared" si="1"/>
        <v>0</v>
      </c>
      <c r="K22" s="10"/>
      <c r="L22" s="16"/>
    </row>
    <row r="23" spans="2:12" s="20" customFormat="1" ht="15" x14ac:dyDescent="0.25">
      <c r="B23" s="19"/>
      <c r="D23" s="21" t="s">
        <v>283</v>
      </c>
      <c r="E23" s="22" t="s">
        <v>712</v>
      </c>
      <c r="F23" s="22" t="s">
        <v>713</v>
      </c>
      <c r="I23" s="45"/>
      <c r="J23" s="23"/>
      <c r="K23" s="45"/>
      <c r="L23" s="36"/>
    </row>
    <row r="24" spans="2:12" s="20" customFormat="1" ht="22.8" x14ac:dyDescent="0.2">
      <c r="B24" s="19"/>
      <c r="C24" s="5" t="s">
        <v>509</v>
      </c>
      <c r="D24" s="5" t="s">
        <v>288</v>
      </c>
      <c r="E24" s="6" t="s">
        <v>2654</v>
      </c>
      <c r="F24" s="7" t="s">
        <v>2655</v>
      </c>
      <c r="G24" s="8" t="s">
        <v>716</v>
      </c>
      <c r="H24" s="9">
        <v>16</v>
      </c>
      <c r="I24" s="29"/>
      <c r="J24" s="30">
        <f>ROUND(I24*H24,2)</f>
        <v>0</v>
      </c>
      <c r="K24" s="10"/>
      <c r="L24" s="36"/>
    </row>
    <row r="25" spans="2:12" s="1" customFormat="1" ht="22.8" x14ac:dyDescent="0.2">
      <c r="B25" s="14"/>
      <c r="C25" s="5" t="s">
        <v>512</v>
      </c>
      <c r="D25" s="5" t="s">
        <v>288</v>
      </c>
      <c r="E25" s="6" t="s">
        <v>2656</v>
      </c>
      <c r="F25" s="7" t="s">
        <v>2657</v>
      </c>
      <c r="G25" s="8" t="s">
        <v>716</v>
      </c>
      <c r="H25" s="9">
        <v>16</v>
      </c>
      <c r="I25" s="29"/>
      <c r="J25" s="30">
        <f>ROUND(I25*H25,2)</f>
        <v>0</v>
      </c>
      <c r="K25" s="10"/>
      <c r="L25" s="16"/>
    </row>
    <row r="26" spans="2:12" s="1" customFormat="1" ht="22.8" x14ac:dyDescent="0.2">
      <c r="B26" s="14"/>
      <c r="C26" s="5" t="s">
        <v>515</v>
      </c>
      <c r="D26" s="5" t="s">
        <v>288</v>
      </c>
      <c r="E26" s="6" t="s">
        <v>1263</v>
      </c>
      <c r="F26" s="7" t="s">
        <v>1264</v>
      </c>
      <c r="G26" s="8" t="s">
        <v>716</v>
      </c>
      <c r="H26" s="9">
        <v>24</v>
      </c>
      <c r="I26" s="29"/>
      <c r="J26" s="30">
        <f>ROUND(I26*H26,2)</f>
        <v>0</v>
      </c>
      <c r="K26" s="10"/>
      <c r="L26" s="16"/>
    </row>
    <row r="27" spans="2:12" s="1" customFormat="1" ht="22.95" customHeight="1" x14ac:dyDescent="0.3">
      <c r="B27" s="14"/>
      <c r="C27" s="18" t="s">
        <v>269</v>
      </c>
      <c r="J27" s="31">
        <f>SUM(J12:J26)</f>
        <v>0</v>
      </c>
      <c r="L27" s="16"/>
    </row>
    <row r="28" spans="2:12" s="1" customFormat="1" ht="6.9" customHeight="1" x14ac:dyDescent="0.2">
      <c r="B28" s="26"/>
      <c r="C28" s="27"/>
      <c r="D28" s="27"/>
      <c r="E28" s="27"/>
      <c r="F28" s="27"/>
      <c r="G28" s="27"/>
      <c r="H28" s="27"/>
      <c r="I28" s="27"/>
      <c r="J28" s="27"/>
      <c r="K28" s="27"/>
      <c r="L28" s="28"/>
    </row>
    <row r="30" spans="2:12" x14ac:dyDescent="0.2">
      <c r="J30" s="37"/>
    </row>
    <row r="31" spans="2:12" x14ac:dyDescent="0.2">
      <c r="H31" s="38"/>
    </row>
  </sheetData>
  <sheetProtection algorithmName="SHA-512" hashValue="61sOeQCwNioKnT/WoNNEwG9xV41mDmxIVhdz98RhiTDkEq+1gW19d0PLaXOajR3xxn/VBcX6XxLKjwbTiILwQg==" saltValue="hkR6yTl1jgT+r6Y0QkfzG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7" xr:uid="{5F9DD266-18EB-406F-B913-701F47C3BEAF}">
      <formula1>ROUND(I11,2)</formula1>
    </dataValidation>
  </dataValidations>
  <hyperlinks>
    <hyperlink ref="O4" location="'Rek. obj.'!A1" display="*späť na Rek. obj." xr:uid="{1670F4F1-0ED1-4561-9762-D417BD7D2E95}"/>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C79144-9F68-4704-BBF3-6CBAF362BF00}">
  <sheetPr>
    <tabColor rgb="FF00B0F0"/>
    <pageSetUpPr fitToPage="1"/>
  </sheetPr>
  <dimension ref="B1:O104"/>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2928</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1948</v>
      </c>
      <c r="F12" s="7" t="s">
        <v>1949</v>
      </c>
      <c r="G12" s="8" t="s">
        <v>595</v>
      </c>
      <c r="H12" s="9">
        <v>16.8</v>
      </c>
      <c r="I12" s="29"/>
      <c r="J12" s="30">
        <f t="shared" ref="J12:J44" si="0">ROUND(I12*H12,2)</f>
        <v>0</v>
      </c>
      <c r="K12" s="10"/>
      <c r="L12" s="16"/>
    </row>
    <row r="13" spans="2:15" s="20" customFormat="1" ht="25.95" customHeight="1" x14ac:dyDescent="0.25">
      <c r="B13" s="19"/>
      <c r="D13" s="21" t="s">
        <v>283</v>
      </c>
      <c r="E13" s="22" t="s">
        <v>422</v>
      </c>
      <c r="F13" s="22" t="s">
        <v>1467</v>
      </c>
      <c r="I13" s="45"/>
      <c r="J13" s="23"/>
      <c r="K13" s="45"/>
      <c r="L13" s="36"/>
    </row>
    <row r="14" spans="2:15" s="1" customFormat="1" ht="11.4" x14ac:dyDescent="0.2">
      <c r="B14" s="14"/>
      <c r="C14" s="5" t="s">
        <v>422</v>
      </c>
      <c r="D14" s="5" t="s">
        <v>288</v>
      </c>
      <c r="E14" s="6" t="s">
        <v>2659</v>
      </c>
      <c r="F14" s="7" t="s">
        <v>2660</v>
      </c>
      <c r="G14" s="8" t="s">
        <v>395</v>
      </c>
      <c r="H14" s="9">
        <v>3.3380000000000001</v>
      </c>
      <c r="I14" s="29"/>
      <c r="J14" s="30">
        <f t="shared" si="0"/>
        <v>0</v>
      </c>
      <c r="K14" s="10"/>
      <c r="L14" s="16"/>
    </row>
    <row r="15" spans="2:15" s="1" customFormat="1" ht="11.4" x14ac:dyDescent="0.2">
      <c r="B15" s="14"/>
      <c r="C15" s="5" t="s">
        <v>443</v>
      </c>
      <c r="D15" s="5" t="s">
        <v>288</v>
      </c>
      <c r="E15" s="6" t="s">
        <v>2661</v>
      </c>
      <c r="F15" s="7" t="s">
        <v>2662</v>
      </c>
      <c r="G15" s="8" t="s">
        <v>595</v>
      </c>
      <c r="H15" s="9">
        <v>6.8639999999999999</v>
      </c>
      <c r="I15" s="29"/>
      <c r="J15" s="30">
        <f t="shared" si="0"/>
        <v>0</v>
      </c>
      <c r="K15" s="10"/>
      <c r="L15" s="16"/>
    </row>
    <row r="16" spans="2:15" s="1" customFormat="1" ht="11.4" x14ac:dyDescent="0.2">
      <c r="B16" s="14"/>
      <c r="C16" s="5" t="s">
        <v>459</v>
      </c>
      <c r="D16" s="5" t="s">
        <v>288</v>
      </c>
      <c r="E16" s="6" t="s">
        <v>2663</v>
      </c>
      <c r="F16" s="7" t="s">
        <v>2664</v>
      </c>
      <c r="G16" s="8" t="s">
        <v>595</v>
      </c>
      <c r="H16" s="9">
        <v>6.8639999999999999</v>
      </c>
      <c r="I16" s="29"/>
      <c r="J16" s="30">
        <f t="shared" si="0"/>
        <v>0</v>
      </c>
      <c r="K16" s="10"/>
      <c r="L16" s="16"/>
    </row>
    <row r="17" spans="2:12" s="1" customFormat="1" ht="11.4" x14ac:dyDescent="0.2">
      <c r="B17" s="14"/>
      <c r="C17" s="5" t="s">
        <v>489</v>
      </c>
      <c r="D17" s="5" t="s">
        <v>288</v>
      </c>
      <c r="E17" s="6" t="s">
        <v>2094</v>
      </c>
      <c r="F17" s="7" t="s">
        <v>2095</v>
      </c>
      <c r="G17" s="8" t="s">
        <v>435</v>
      </c>
      <c r="H17" s="9">
        <v>0.22</v>
      </c>
      <c r="I17" s="29"/>
      <c r="J17" s="30">
        <f t="shared" si="0"/>
        <v>0</v>
      </c>
      <c r="K17" s="10"/>
      <c r="L17" s="16"/>
    </row>
    <row r="18" spans="2:12" s="20" customFormat="1" ht="25.95" customHeight="1" x14ac:dyDescent="0.25">
      <c r="B18" s="19"/>
      <c r="D18" s="21" t="s">
        <v>283</v>
      </c>
      <c r="E18" s="22" t="s">
        <v>443</v>
      </c>
      <c r="F18" s="22" t="s">
        <v>562</v>
      </c>
      <c r="I18" s="45"/>
      <c r="J18" s="23"/>
      <c r="K18" s="45"/>
      <c r="L18" s="36"/>
    </row>
    <row r="19" spans="2:12" s="1" customFormat="1" ht="11.4" x14ac:dyDescent="0.2">
      <c r="B19" s="14"/>
      <c r="C19" s="5" t="s">
        <v>492</v>
      </c>
      <c r="D19" s="5" t="s">
        <v>288</v>
      </c>
      <c r="E19" s="6" t="s">
        <v>2665</v>
      </c>
      <c r="F19" s="7" t="s">
        <v>2666</v>
      </c>
      <c r="G19" s="8" t="s">
        <v>314</v>
      </c>
      <c r="H19" s="9">
        <v>1</v>
      </c>
      <c r="I19" s="29"/>
      <c r="J19" s="30">
        <f t="shared" si="0"/>
        <v>0</v>
      </c>
      <c r="K19" s="10"/>
      <c r="L19" s="16"/>
    </row>
    <row r="20" spans="2:12" s="1" customFormat="1" ht="11.4" x14ac:dyDescent="0.2">
      <c r="B20" s="14"/>
      <c r="C20" s="5" t="s">
        <v>495</v>
      </c>
      <c r="D20" s="39" t="s">
        <v>284</v>
      </c>
      <c r="E20" s="40" t="s">
        <v>2667</v>
      </c>
      <c r="F20" s="41" t="s">
        <v>2668</v>
      </c>
      <c r="G20" s="42" t="s">
        <v>486</v>
      </c>
      <c r="H20" s="43">
        <v>1</v>
      </c>
      <c r="I20" s="29"/>
      <c r="J20" s="30">
        <f t="shared" si="0"/>
        <v>0</v>
      </c>
      <c r="K20" s="10"/>
      <c r="L20" s="16"/>
    </row>
    <row r="21" spans="2:12" s="20" customFormat="1" ht="25.95" customHeight="1" x14ac:dyDescent="0.25">
      <c r="B21" s="19"/>
      <c r="D21" s="21" t="s">
        <v>283</v>
      </c>
      <c r="E21" s="22" t="s">
        <v>459</v>
      </c>
      <c r="F21" s="22" t="s">
        <v>1592</v>
      </c>
      <c r="I21" s="45"/>
      <c r="J21" s="23"/>
      <c r="K21" s="45"/>
      <c r="L21" s="36"/>
    </row>
    <row r="22" spans="2:12" s="1" customFormat="1" ht="11.4" x14ac:dyDescent="0.2">
      <c r="B22" s="14"/>
      <c r="C22" s="5" t="s">
        <v>498</v>
      </c>
      <c r="D22" s="5" t="s">
        <v>288</v>
      </c>
      <c r="E22" s="6" t="s">
        <v>2669</v>
      </c>
      <c r="F22" s="7" t="s">
        <v>2670</v>
      </c>
      <c r="G22" s="8" t="s">
        <v>314</v>
      </c>
      <c r="H22" s="9">
        <v>20</v>
      </c>
      <c r="I22" s="29"/>
      <c r="J22" s="30">
        <f t="shared" si="0"/>
        <v>0</v>
      </c>
      <c r="K22" s="10"/>
      <c r="L22" s="16"/>
    </row>
    <row r="23" spans="2:12" s="1" customFormat="1" ht="22.8" x14ac:dyDescent="0.2">
      <c r="B23" s="14"/>
      <c r="C23" s="5" t="s">
        <v>441</v>
      </c>
      <c r="D23" s="39" t="s">
        <v>284</v>
      </c>
      <c r="E23" s="40" t="s">
        <v>2671</v>
      </c>
      <c r="F23" s="41" t="s">
        <v>2672</v>
      </c>
      <c r="G23" s="42" t="s">
        <v>314</v>
      </c>
      <c r="H23" s="43">
        <v>20</v>
      </c>
      <c r="I23" s="29"/>
      <c r="J23" s="30">
        <f t="shared" si="0"/>
        <v>0</v>
      </c>
      <c r="K23" s="10"/>
      <c r="L23" s="16"/>
    </row>
    <row r="24" spans="2:12" s="20" customFormat="1" ht="25.95" customHeight="1" x14ac:dyDescent="0.25">
      <c r="B24" s="19"/>
      <c r="D24" s="21" t="s">
        <v>283</v>
      </c>
      <c r="E24" s="22" t="s">
        <v>489</v>
      </c>
      <c r="F24" s="22" t="s">
        <v>1505</v>
      </c>
      <c r="I24" s="45"/>
      <c r="J24" s="23"/>
      <c r="K24" s="45"/>
      <c r="L24" s="36"/>
    </row>
    <row r="25" spans="2:12" s="1" customFormat="1" ht="11.4" x14ac:dyDescent="0.2">
      <c r="B25" s="14"/>
      <c r="C25" s="5" t="s">
        <v>503</v>
      </c>
      <c r="D25" s="5" t="s">
        <v>288</v>
      </c>
      <c r="E25" s="6" t="s">
        <v>1837</v>
      </c>
      <c r="F25" s="7" t="s">
        <v>1838</v>
      </c>
      <c r="G25" s="8" t="s">
        <v>595</v>
      </c>
      <c r="H25" s="9">
        <v>6.2</v>
      </c>
      <c r="I25" s="29"/>
      <c r="J25" s="30">
        <f t="shared" si="0"/>
        <v>0</v>
      </c>
      <c r="K25" s="10"/>
      <c r="L25" s="16"/>
    </row>
    <row r="26" spans="2:12" s="1" customFormat="1" ht="22.8" x14ac:dyDescent="0.2">
      <c r="B26" s="14"/>
      <c r="C26" s="5" t="s">
        <v>506</v>
      </c>
      <c r="D26" s="5" t="s">
        <v>288</v>
      </c>
      <c r="E26" s="6" t="s">
        <v>2673</v>
      </c>
      <c r="F26" s="7" t="s">
        <v>1840</v>
      </c>
      <c r="G26" s="8" t="s">
        <v>595</v>
      </c>
      <c r="H26" s="9">
        <v>6.2</v>
      </c>
      <c r="I26" s="29"/>
      <c r="J26" s="30">
        <f t="shared" si="0"/>
        <v>0</v>
      </c>
      <c r="K26" s="10"/>
      <c r="L26" s="16"/>
    </row>
    <row r="27" spans="2:12" s="1" customFormat="1" ht="22.8" x14ac:dyDescent="0.2">
      <c r="B27" s="14"/>
      <c r="C27" s="5" t="s">
        <v>509</v>
      </c>
      <c r="D27" s="39" t="s">
        <v>284</v>
      </c>
      <c r="E27" s="40" t="s">
        <v>2674</v>
      </c>
      <c r="F27" s="41" t="s">
        <v>2675</v>
      </c>
      <c r="G27" s="42" t="s">
        <v>595</v>
      </c>
      <c r="H27" s="43">
        <v>6.2</v>
      </c>
      <c r="I27" s="29"/>
      <c r="J27" s="30">
        <f t="shared" si="0"/>
        <v>0</v>
      </c>
      <c r="K27" s="10"/>
      <c r="L27" s="16"/>
    </row>
    <row r="28" spans="2:12" s="20" customFormat="1" ht="25.95" customHeight="1" x14ac:dyDescent="0.25">
      <c r="B28" s="19"/>
      <c r="D28" s="21" t="s">
        <v>283</v>
      </c>
      <c r="E28" s="22" t="s">
        <v>492</v>
      </c>
      <c r="F28" s="22" t="s">
        <v>2129</v>
      </c>
      <c r="I28" s="45"/>
      <c r="J28" s="23"/>
      <c r="K28" s="45"/>
      <c r="L28" s="36"/>
    </row>
    <row r="29" spans="2:12" s="1" customFormat="1" ht="11.4" x14ac:dyDescent="0.2">
      <c r="B29" s="14"/>
      <c r="C29" s="5" t="s">
        <v>512</v>
      </c>
      <c r="D29" s="5" t="s">
        <v>288</v>
      </c>
      <c r="E29" s="6" t="s">
        <v>2676</v>
      </c>
      <c r="F29" s="7" t="s">
        <v>2677</v>
      </c>
      <c r="G29" s="8" t="s">
        <v>291</v>
      </c>
      <c r="H29" s="9">
        <v>18.84</v>
      </c>
      <c r="I29" s="29"/>
      <c r="J29" s="30">
        <f t="shared" si="0"/>
        <v>0</v>
      </c>
      <c r="K29" s="10"/>
      <c r="L29" s="16"/>
    </row>
    <row r="30" spans="2:12" s="1" customFormat="1" ht="11.4" x14ac:dyDescent="0.2">
      <c r="B30" s="14"/>
      <c r="C30" s="5" t="s">
        <v>515</v>
      </c>
      <c r="D30" s="5" t="s">
        <v>288</v>
      </c>
      <c r="E30" s="6" t="s">
        <v>2678</v>
      </c>
      <c r="F30" s="7" t="s">
        <v>2679</v>
      </c>
      <c r="G30" s="8" t="s">
        <v>595</v>
      </c>
      <c r="H30" s="9">
        <v>52.802</v>
      </c>
      <c r="I30" s="29"/>
      <c r="J30" s="30">
        <f t="shared" si="0"/>
        <v>0</v>
      </c>
      <c r="K30" s="10"/>
      <c r="L30" s="16"/>
    </row>
    <row r="31" spans="2:12" s="1" customFormat="1" ht="11.4" x14ac:dyDescent="0.2">
      <c r="B31" s="14"/>
      <c r="C31" s="5" t="s">
        <v>518</v>
      </c>
      <c r="D31" s="5" t="s">
        <v>288</v>
      </c>
      <c r="E31" s="6" t="s">
        <v>2680</v>
      </c>
      <c r="F31" s="7" t="s">
        <v>2681</v>
      </c>
      <c r="G31" s="8" t="s">
        <v>595</v>
      </c>
      <c r="H31" s="9">
        <v>6.7039999999999997</v>
      </c>
      <c r="I31" s="29"/>
      <c r="J31" s="30">
        <f t="shared" si="0"/>
        <v>0</v>
      </c>
      <c r="K31" s="10"/>
      <c r="L31" s="16"/>
    </row>
    <row r="32" spans="2:12" s="1" customFormat="1" ht="22.8" x14ac:dyDescent="0.2">
      <c r="B32" s="14"/>
      <c r="C32" s="5" t="s">
        <v>521</v>
      </c>
      <c r="D32" s="5" t="s">
        <v>288</v>
      </c>
      <c r="E32" s="6" t="s">
        <v>2682</v>
      </c>
      <c r="F32" s="7" t="s">
        <v>2683</v>
      </c>
      <c r="G32" s="8" t="s">
        <v>595</v>
      </c>
      <c r="H32" s="9">
        <v>59.506</v>
      </c>
      <c r="I32" s="29"/>
      <c r="J32" s="30">
        <f t="shared" si="0"/>
        <v>0</v>
      </c>
      <c r="K32" s="10"/>
      <c r="L32" s="16"/>
    </row>
    <row r="33" spans="2:12" s="1" customFormat="1" ht="11.4" x14ac:dyDescent="0.2">
      <c r="B33" s="14"/>
      <c r="C33" s="5" t="s">
        <v>525</v>
      </c>
      <c r="D33" s="5" t="s">
        <v>288</v>
      </c>
      <c r="E33" s="6" t="s">
        <v>2684</v>
      </c>
      <c r="F33" s="7" t="s">
        <v>2685</v>
      </c>
      <c r="G33" s="8" t="s">
        <v>595</v>
      </c>
      <c r="H33" s="9">
        <v>59.506</v>
      </c>
      <c r="I33" s="29"/>
      <c r="J33" s="30">
        <f t="shared" si="0"/>
        <v>0</v>
      </c>
      <c r="K33" s="10"/>
      <c r="L33" s="16"/>
    </row>
    <row r="34" spans="2:12" s="1" customFormat="1" ht="11.4" x14ac:dyDescent="0.2">
      <c r="B34" s="14"/>
      <c r="C34" s="5" t="s">
        <v>528</v>
      </c>
      <c r="D34" s="5" t="s">
        <v>288</v>
      </c>
      <c r="E34" s="6" t="s">
        <v>2686</v>
      </c>
      <c r="F34" s="7" t="s">
        <v>2687</v>
      </c>
      <c r="G34" s="8" t="s">
        <v>595</v>
      </c>
      <c r="H34" s="9">
        <v>45.459000000000003</v>
      </c>
      <c r="I34" s="29"/>
      <c r="J34" s="30">
        <f t="shared" si="0"/>
        <v>0</v>
      </c>
      <c r="K34" s="10"/>
      <c r="L34" s="16"/>
    </row>
    <row r="35" spans="2:12" s="1" customFormat="1" ht="22.8" x14ac:dyDescent="0.2">
      <c r="B35" s="14"/>
      <c r="C35" s="5" t="s">
        <v>531</v>
      </c>
      <c r="D35" s="5" t="s">
        <v>288</v>
      </c>
      <c r="E35" s="6" t="s">
        <v>2688</v>
      </c>
      <c r="F35" s="7" t="s">
        <v>2689</v>
      </c>
      <c r="G35" s="8" t="s">
        <v>595</v>
      </c>
      <c r="H35" s="9">
        <v>23.931000000000001</v>
      </c>
      <c r="I35" s="29"/>
      <c r="J35" s="30">
        <f t="shared" si="0"/>
        <v>0</v>
      </c>
      <c r="K35" s="10"/>
      <c r="L35" s="16"/>
    </row>
    <row r="36" spans="2:12" s="1" customFormat="1" ht="11.4" x14ac:dyDescent="0.2">
      <c r="B36" s="14"/>
      <c r="C36" s="5" t="s">
        <v>534</v>
      </c>
      <c r="D36" s="5" t="s">
        <v>288</v>
      </c>
      <c r="E36" s="6" t="s">
        <v>2690</v>
      </c>
      <c r="F36" s="7" t="s">
        <v>2691</v>
      </c>
      <c r="G36" s="8" t="s">
        <v>395</v>
      </c>
      <c r="H36" s="9">
        <v>3.3380000000000001</v>
      </c>
      <c r="I36" s="29"/>
      <c r="J36" s="30">
        <f t="shared" si="0"/>
        <v>0</v>
      </c>
      <c r="K36" s="10"/>
      <c r="L36" s="16"/>
    </row>
    <row r="37" spans="2:12" s="1" customFormat="1" ht="11.4" x14ac:dyDescent="0.2">
      <c r="B37" s="14"/>
      <c r="C37" s="5" t="s">
        <v>537</v>
      </c>
      <c r="D37" s="5" t="s">
        <v>288</v>
      </c>
      <c r="E37" s="6" t="s">
        <v>2692</v>
      </c>
      <c r="F37" s="7" t="s">
        <v>2693</v>
      </c>
      <c r="G37" s="8" t="s">
        <v>595</v>
      </c>
      <c r="H37" s="9">
        <v>16.972000000000001</v>
      </c>
      <c r="I37" s="29"/>
      <c r="J37" s="30">
        <f t="shared" si="0"/>
        <v>0</v>
      </c>
      <c r="K37" s="10"/>
      <c r="L37" s="16"/>
    </row>
    <row r="38" spans="2:12" s="1" customFormat="1" ht="11.4" x14ac:dyDescent="0.2">
      <c r="B38" s="14"/>
      <c r="C38" s="5" t="s">
        <v>540</v>
      </c>
      <c r="D38" s="5" t="s">
        <v>288</v>
      </c>
      <c r="E38" s="6" t="s">
        <v>2694</v>
      </c>
      <c r="F38" s="7" t="s">
        <v>2695</v>
      </c>
      <c r="G38" s="8" t="s">
        <v>314</v>
      </c>
      <c r="H38" s="9">
        <v>2</v>
      </c>
      <c r="I38" s="29"/>
      <c r="J38" s="30">
        <f t="shared" si="0"/>
        <v>0</v>
      </c>
      <c r="K38" s="10"/>
      <c r="L38" s="16"/>
    </row>
    <row r="39" spans="2:12" s="1" customFormat="1" ht="22.8" x14ac:dyDescent="0.2">
      <c r="B39" s="14"/>
      <c r="C39" s="5" t="s">
        <v>545</v>
      </c>
      <c r="D39" s="39" t="s">
        <v>284</v>
      </c>
      <c r="E39" s="40" t="s">
        <v>2696</v>
      </c>
      <c r="F39" s="41" t="s">
        <v>2697</v>
      </c>
      <c r="G39" s="42" t="s">
        <v>314</v>
      </c>
      <c r="H39" s="43">
        <v>2</v>
      </c>
      <c r="I39" s="29"/>
      <c r="J39" s="30">
        <f t="shared" si="0"/>
        <v>0</v>
      </c>
      <c r="K39" s="10"/>
      <c r="L39" s="16"/>
    </row>
    <row r="40" spans="2:12" s="20" customFormat="1" ht="25.95" customHeight="1" x14ac:dyDescent="0.25">
      <c r="B40" s="19"/>
      <c r="D40" s="21" t="s">
        <v>283</v>
      </c>
      <c r="E40" s="22" t="s">
        <v>441</v>
      </c>
      <c r="F40" s="22" t="s">
        <v>442</v>
      </c>
      <c r="I40" s="45"/>
      <c r="J40" s="23"/>
      <c r="K40" s="45"/>
      <c r="L40" s="36"/>
    </row>
    <row r="41" spans="2:12" s="1" customFormat="1" ht="22.8" x14ac:dyDescent="0.2">
      <c r="B41" s="14"/>
      <c r="C41" s="5" t="s">
        <v>548</v>
      </c>
      <c r="D41" s="5" t="s">
        <v>288</v>
      </c>
      <c r="E41" s="6" t="s">
        <v>2698</v>
      </c>
      <c r="F41" s="7" t="s">
        <v>2699</v>
      </c>
      <c r="G41" s="8" t="s">
        <v>291</v>
      </c>
      <c r="H41" s="9">
        <v>13.88</v>
      </c>
      <c r="I41" s="29"/>
      <c r="J41" s="30">
        <f t="shared" si="0"/>
        <v>0</v>
      </c>
      <c r="K41" s="10"/>
      <c r="L41" s="16"/>
    </row>
    <row r="42" spans="2:12" s="1" customFormat="1" ht="22.8" x14ac:dyDescent="0.2">
      <c r="B42" s="14"/>
      <c r="C42" s="5" t="s">
        <v>551</v>
      </c>
      <c r="D42" s="39" t="s">
        <v>284</v>
      </c>
      <c r="E42" s="40" t="s">
        <v>2700</v>
      </c>
      <c r="F42" s="41" t="s">
        <v>2701</v>
      </c>
      <c r="G42" s="42" t="s">
        <v>314</v>
      </c>
      <c r="H42" s="43">
        <v>14</v>
      </c>
      <c r="I42" s="29"/>
      <c r="J42" s="30">
        <f t="shared" si="0"/>
        <v>0</v>
      </c>
      <c r="K42" s="10"/>
      <c r="L42" s="16"/>
    </row>
    <row r="43" spans="2:12" s="1" customFormat="1" ht="11.4" x14ac:dyDescent="0.2">
      <c r="B43" s="14"/>
      <c r="C43" s="5" t="s">
        <v>554</v>
      </c>
      <c r="D43" s="5" t="s">
        <v>288</v>
      </c>
      <c r="E43" s="6" t="s">
        <v>2702</v>
      </c>
      <c r="F43" s="7" t="s">
        <v>2703</v>
      </c>
      <c r="G43" s="8" t="s">
        <v>595</v>
      </c>
      <c r="H43" s="9">
        <v>56.673999999999999</v>
      </c>
      <c r="I43" s="29"/>
      <c r="J43" s="30">
        <f t="shared" si="0"/>
        <v>0</v>
      </c>
      <c r="K43" s="10"/>
      <c r="L43" s="16"/>
    </row>
    <row r="44" spans="2:12" s="1" customFormat="1" ht="11.4" x14ac:dyDescent="0.2">
      <c r="B44" s="14"/>
      <c r="C44" s="5" t="s">
        <v>557</v>
      </c>
      <c r="D44" s="5" t="s">
        <v>288</v>
      </c>
      <c r="E44" s="6" t="s">
        <v>2704</v>
      </c>
      <c r="F44" s="7" t="s">
        <v>2705</v>
      </c>
      <c r="G44" s="8" t="s">
        <v>595</v>
      </c>
      <c r="H44" s="9">
        <v>56.673999999999999</v>
      </c>
      <c r="I44" s="29"/>
      <c r="J44" s="30">
        <f t="shared" si="0"/>
        <v>0</v>
      </c>
      <c r="K44" s="10"/>
      <c r="L44" s="16"/>
    </row>
    <row r="45" spans="2:12" s="1" customFormat="1" ht="11.4" x14ac:dyDescent="0.2">
      <c r="B45" s="14"/>
      <c r="C45" s="5" t="s">
        <v>623</v>
      </c>
      <c r="D45" s="5" t="s">
        <v>288</v>
      </c>
      <c r="E45" s="6" t="s">
        <v>2706</v>
      </c>
      <c r="F45" s="7" t="s">
        <v>2707</v>
      </c>
      <c r="G45" s="8" t="s">
        <v>595</v>
      </c>
      <c r="H45" s="9">
        <v>14.98</v>
      </c>
      <c r="I45" s="29"/>
      <c r="J45" s="30">
        <f t="shared" ref="J45:J72" si="1">ROUND(I45*H45,2)</f>
        <v>0</v>
      </c>
      <c r="K45" s="10"/>
      <c r="L45" s="16"/>
    </row>
    <row r="46" spans="2:12" s="1" customFormat="1" ht="11.4" x14ac:dyDescent="0.2">
      <c r="B46" s="14"/>
      <c r="C46" s="5" t="s">
        <v>626</v>
      </c>
      <c r="D46" s="5" t="s">
        <v>288</v>
      </c>
      <c r="E46" s="6" t="s">
        <v>2708</v>
      </c>
      <c r="F46" s="7" t="s">
        <v>2709</v>
      </c>
      <c r="G46" s="8" t="s">
        <v>595</v>
      </c>
      <c r="H46" s="9">
        <v>14.98</v>
      </c>
      <c r="I46" s="29"/>
      <c r="J46" s="30">
        <f t="shared" si="1"/>
        <v>0</v>
      </c>
      <c r="K46" s="10"/>
      <c r="L46" s="16"/>
    </row>
    <row r="47" spans="2:12" s="20" customFormat="1" ht="25.95" customHeight="1" x14ac:dyDescent="0.25">
      <c r="B47" s="19"/>
      <c r="D47" s="21" t="s">
        <v>283</v>
      </c>
      <c r="E47" s="22" t="s">
        <v>1559</v>
      </c>
      <c r="F47" s="22" t="s">
        <v>1560</v>
      </c>
      <c r="I47" s="45"/>
      <c r="J47" s="23"/>
      <c r="K47" s="45"/>
      <c r="L47" s="36"/>
    </row>
    <row r="48" spans="2:12" s="1" customFormat="1" ht="11.4" x14ac:dyDescent="0.2">
      <c r="B48" s="14"/>
      <c r="C48" s="5" t="s">
        <v>629</v>
      </c>
      <c r="D48" s="5" t="s">
        <v>288</v>
      </c>
      <c r="E48" s="6" t="s">
        <v>2710</v>
      </c>
      <c r="F48" s="7" t="s">
        <v>2711</v>
      </c>
      <c r="G48" s="8" t="s">
        <v>435</v>
      </c>
      <c r="H48" s="9">
        <v>39.542000000000002</v>
      </c>
      <c r="I48" s="29"/>
      <c r="J48" s="30">
        <f t="shared" si="1"/>
        <v>0</v>
      </c>
      <c r="K48" s="10"/>
      <c r="L48" s="16"/>
    </row>
    <row r="49" spans="2:12" s="20" customFormat="1" ht="25.95" customHeight="1" x14ac:dyDescent="0.25">
      <c r="B49" s="19"/>
      <c r="D49" s="21" t="s">
        <v>283</v>
      </c>
      <c r="E49" s="22" t="s">
        <v>1350</v>
      </c>
      <c r="F49" s="22" t="s">
        <v>1351</v>
      </c>
      <c r="I49" s="45"/>
      <c r="J49" s="23"/>
      <c r="K49" s="45"/>
      <c r="L49" s="36"/>
    </row>
    <row r="50" spans="2:12" s="20" customFormat="1" ht="25.95" customHeight="1" x14ac:dyDescent="0.25">
      <c r="B50" s="19"/>
      <c r="D50" s="21" t="s">
        <v>283</v>
      </c>
      <c r="E50" s="22" t="s">
        <v>1653</v>
      </c>
      <c r="F50" s="22" t="s">
        <v>1613</v>
      </c>
      <c r="I50" s="45"/>
      <c r="J50" s="23"/>
      <c r="K50" s="45"/>
      <c r="L50" s="36"/>
    </row>
    <row r="51" spans="2:12" s="1" customFormat="1" ht="11.4" x14ac:dyDescent="0.2">
      <c r="B51" s="14"/>
      <c r="C51" s="5" t="s">
        <v>633</v>
      </c>
      <c r="D51" s="5" t="s">
        <v>288</v>
      </c>
      <c r="E51" s="6" t="s">
        <v>1902</v>
      </c>
      <c r="F51" s="7" t="s">
        <v>1903</v>
      </c>
      <c r="G51" s="8" t="s">
        <v>595</v>
      </c>
      <c r="H51" s="9">
        <v>20.468</v>
      </c>
      <c r="I51" s="29"/>
      <c r="J51" s="30">
        <f t="shared" si="1"/>
        <v>0</v>
      </c>
      <c r="K51" s="10"/>
      <c r="L51" s="16"/>
    </row>
    <row r="52" spans="2:12" s="1" customFormat="1" ht="22.8" x14ac:dyDescent="0.2">
      <c r="B52" s="14"/>
      <c r="C52" s="5" t="s">
        <v>636</v>
      </c>
      <c r="D52" s="39" t="s">
        <v>284</v>
      </c>
      <c r="E52" s="40" t="s">
        <v>1904</v>
      </c>
      <c r="F52" s="41" t="s">
        <v>1905</v>
      </c>
      <c r="G52" s="42" t="s">
        <v>435</v>
      </c>
      <c r="H52" s="43">
        <v>6.0000000000000001E-3</v>
      </c>
      <c r="I52" s="29"/>
      <c r="J52" s="30">
        <f t="shared" si="1"/>
        <v>0</v>
      </c>
      <c r="K52" s="10"/>
      <c r="L52" s="16"/>
    </row>
    <row r="53" spans="2:12" s="1" customFormat="1" ht="11.4" x14ac:dyDescent="0.2">
      <c r="B53" s="14"/>
      <c r="C53" s="5" t="s">
        <v>639</v>
      </c>
      <c r="D53" s="5" t="s">
        <v>288</v>
      </c>
      <c r="E53" s="6" t="s">
        <v>1906</v>
      </c>
      <c r="F53" s="7" t="s">
        <v>1907</v>
      </c>
      <c r="G53" s="8" t="s">
        <v>595</v>
      </c>
      <c r="H53" s="9">
        <v>20.468</v>
      </c>
      <c r="I53" s="29"/>
      <c r="J53" s="30">
        <f t="shared" si="1"/>
        <v>0</v>
      </c>
      <c r="K53" s="10"/>
      <c r="L53" s="16"/>
    </row>
    <row r="54" spans="2:12" s="1" customFormat="1" ht="11.4" x14ac:dyDescent="0.2">
      <c r="B54" s="14"/>
      <c r="C54" s="5" t="s">
        <v>642</v>
      </c>
      <c r="D54" s="39" t="s">
        <v>284</v>
      </c>
      <c r="E54" s="40" t="s">
        <v>2712</v>
      </c>
      <c r="F54" s="41" t="s">
        <v>2713</v>
      </c>
      <c r="G54" s="42" t="s">
        <v>435</v>
      </c>
      <c r="H54" s="43">
        <v>1.4999999999999999E-2</v>
      </c>
      <c r="I54" s="29"/>
      <c r="J54" s="30">
        <f t="shared" si="1"/>
        <v>0</v>
      </c>
      <c r="K54" s="10"/>
      <c r="L54" s="16"/>
    </row>
    <row r="55" spans="2:12" s="1" customFormat="1" ht="11.4" x14ac:dyDescent="0.2">
      <c r="B55" s="14"/>
      <c r="C55" s="5" t="s">
        <v>645</v>
      </c>
      <c r="D55" s="5" t="s">
        <v>288</v>
      </c>
      <c r="E55" s="6" t="s">
        <v>2714</v>
      </c>
      <c r="F55" s="7" t="s">
        <v>2715</v>
      </c>
      <c r="G55" s="8" t="s">
        <v>595</v>
      </c>
      <c r="H55" s="9">
        <v>20.468</v>
      </c>
      <c r="I55" s="29"/>
      <c r="J55" s="30">
        <f t="shared" si="1"/>
        <v>0</v>
      </c>
      <c r="K55" s="10"/>
      <c r="L55" s="16"/>
    </row>
    <row r="56" spans="2:12" s="1" customFormat="1" ht="22.8" x14ac:dyDescent="0.2">
      <c r="B56" s="14"/>
      <c r="C56" s="5" t="s">
        <v>648</v>
      </c>
      <c r="D56" s="39" t="s">
        <v>284</v>
      </c>
      <c r="E56" s="40" t="s">
        <v>2716</v>
      </c>
      <c r="F56" s="41" t="s">
        <v>2717</v>
      </c>
      <c r="G56" s="42" t="s">
        <v>595</v>
      </c>
      <c r="H56" s="43">
        <v>23.538</v>
      </c>
      <c r="I56" s="29"/>
      <c r="J56" s="30">
        <f t="shared" si="1"/>
        <v>0</v>
      </c>
      <c r="K56" s="10"/>
      <c r="L56" s="16"/>
    </row>
    <row r="57" spans="2:12" s="20" customFormat="1" ht="25.95" customHeight="1" x14ac:dyDescent="0.25">
      <c r="B57" s="19"/>
      <c r="D57" s="21" t="s">
        <v>283</v>
      </c>
      <c r="E57" s="22" t="s">
        <v>2718</v>
      </c>
      <c r="F57" s="22" t="s">
        <v>2719</v>
      </c>
      <c r="I57" s="45"/>
      <c r="J57" s="23"/>
      <c r="K57" s="45"/>
      <c r="L57" s="36"/>
    </row>
    <row r="58" spans="2:12" s="1" customFormat="1" ht="11.4" x14ac:dyDescent="0.2">
      <c r="B58" s="14"/>
      <c r="C58" s="5">
        <v>37</v>
      </c>
      <c r="D58" s="5" t="s">
        <v>288</v>
      </c>
      <c r="E58" s="6" t="s">
        <v>2720</v>
      </c>
      <c r="F58" s="7" t="s">
        <v>2721</v>
      </c>
      <c r="G58" s="8" t="s">
        <v>595</v>
      </c>
      <c r="H58" s="9">
        <v>24.236000000000001</v>
      </c>
      <c r="I58" s="29"/>
      <c r="J58" s="30">
        <f t="shared" si="1"/>
        <v>0</v>
      </c>
      <c r="K58" s="10"/>
      <c r="L58" s="16"/>
    </row>
    <row r="59" spans="2:12" s="1" customFormat="1" ht="22.8" x14ac:dyDescent="0.2">
      <c r="B59" s="14"/>
      <c r="C59" s="5">
        <v>38</v>
      </c>
      <c r="D59" s="39" t="s">
        <v>284</v>
      </c>
      <c r="E59" s="40" t="s">
        <v>2722</v>
      </c>
      <c r="F59" s="41" t="s">
        <v>2723</v>
      </c>
      <c r="G59" s="42" t="s">
        <v>2724</v>
      </c>
      <c r="H59" s="43">
        <v>6.0590000000000002</v>
      </c>
      <c r="I59" s="29"/>
      <c r="J59" s="30">
        <f t="shared" si="1"/>
        <v>0</v>
      </c>
      <c r="K59" s="10"/>
      <c r="L59" s="16"/>
    </row>
    <row r="60" spans="2:12" s="1" customFormat="1" ht="11.4" x14ac:dyDescent="0.2">
      <c r="B60" s="14"/>
      <c r="C60" s="5">
        <v>39</v>
      </c>
      <c r="D60" s="5" t="s">
        <v>288</v>
      </c>
      <c r="E60" s="6" t="s">
        <v>2725</v>
      </c>
      <c r="F60" s="7" t="s">
        <v>2726</v>
      </c>
      <c r="G60" s="8" t="s">
        <v>595</v>
      </c>
      <c r="H60" s="9">
        <v>240.23599999999999</v>
      </c>
      <c r="I60" s="29"/>
      <c r="J60" s="30">
        <f t="shared" si="1"/>
        <v>0</v>
      </c>
      <c r="K60" s="10"/>
      <c r="L60" s="16"/>
    </row>
    <row r="61" spans="2:12" s="1" customFormat="1" ht="11.4" x14ac:dyDescent="0.2">
      <c r="B61" s="14"/>
      <c r="C61" s="5">
        <v>40</v>
      </c>
      <c r="D61" s="39" t="s">
        <v>284</v>
      </c>
      <c r="E61" s="40" t="s">
        <v>2727</v>
      </c>
      <c r="F61" s="41" t="s">
        <v>2728</v>
      </c>
      <c r="G61" s="42" t="s">
        <v>435</v>
      </c>
      <c r="H61" s="43">
        <v>0.72099999999999997</v>
      </c>
      <c r="I61" s="29"/>
      <c r="J61" s="30">
        <f t="shared" si="1"/>
        <v>0</v>
      </c>
      <c r="K61" s="10"/>
      <c r="L61" s="16"/>
    </row>
    <row r="62" spans="2:12" s="1" customFormat="1" ht="11.4" x14ac:dyDescent="0.2">
      <c r="B62" s="14"/>
      <c r="C62" s="5">
        <v>41</v>
      </c>
      <c r="D62" s="5" t="s">
        <v>288</v>
      </c>
      <c r="E62" s="6" t="s">
        <v>2729</v>
      </c>
      <c r="F62" s="7" t="s">
        <v>2730</v>
      </c>
      <c r="G62" s="8" t="s">
        <v>595</v>
      </c>
      <c r="H62" s="9">
        <v>48.472000000000001</v>
      </c>
      <c r="I62" s="29"/>
      <c r="J62" s="30">
        <f t="shared" si="1"/>
        <v>0</v>
      </c>
      <c r="K62" s="10"/>
      <c r="L62" s="16"/>
    </row>
    <row r="63" spans="2:12" s="1" customFormat="1" ht="22.8" x14ac:dyDescent="0.2">
      <c r="B63" s="14"/>
      <c r="C63" s="5">
        <v>42</v>
      </c>
      <c r="D63" s="39" t="s">
        <v>284</v>
      </c>
      <c r="E63" s="40" t="s">
        <v>2731</v>
      </c>
      <c r="F63" s="41" t="s">
        <v>2732</v>
      </c>
      <c r="G63" s="42" t="s">
        <v>595</v>
      </c>
      <c r="H63" s="43">
        <v>24.236000000000001</v>
      </c>
      <c r="I63" s="29"/>
      <c r="J63" s="30">
        <f t="shared" si="1"/>
        <v>0</v>
      </c>
      <c r="K63" s="10"/>
      <c r="L63" s="16"/>
    </row>
    <row r="64" spans="2:12" s="1" customFormat="1" ht="11.4" x14ac:dyDescent="0.2">
      <c r="B64" s="14"/>
      <c r="C64" s="5">
        <v>43</v>
      </c>
      <c r="D64" s="39" t="s">
        <v>284</v>
      </c>
      <c r="E64" s="40" t="s">
        <v>2733</v>
      </c>
      <c r="F64" s="41" t="s">
        <v>2734</v>
      </c>
      <c r="G64" s="42" t="s">
        <v>595</v>
      </c>
      <c r="H64" s="43">
        <v>24.236000000000001</v>
      </c>
      <c r="I64" s="29"/>
      <c r="J64" s="30">
        <f t="shared" si="1"/>
        <v>0</v>
      </c>
      <c r="K64" s="10"/>
      <c r="L64" s="16"/>
    </row>
    <row r="65" spans="2:12" s="1" customFormat="1" ht="38.4" x14ac:dyDescent="0.2">
      <c r="B65" s="14"/>
      <c r="D65" s="24" t="s">
        <v>752</v>
      </c>
      <c r="F65" s="25" t="s">
        <v>2735</v>
      </c>
      <c r="I65" s="46"/>
      <c r="K65" s="46"/>
      <c r="L65" s="16"/>
    </row>
    <row r="66" spans="2:12" s="20" customFormat="1" ht="25.95" customHeight="1" x14ac:dyDescent="0.25">
      <c r="B66" s="19"/>
      <c r="D66" s="21" t="s">
        <v>283</v>
      </c>
      <c r="E66" s="22" t="s">
        <v>2736</v>
      </c>
      <c r="F66" s="22" t="s">
        <v>2737</v>
      </c>
      <c r="I66" s="45"/>
      <c r="J66" s="23"/>
      <c r="K66" s="45"/>
      <c r="L66" s="36"/>
    </row>
    <row r="67" spans="2:12" s="1" customFormat="1" ht="11.4" x14ac:dyDescent="0.2">
      <c r="B67" s="14"/>
      <c r="C67" s="5">
        <v>44</v>
      </c>
      <c r="D67" s="5" t="s">
        <v>288</v>
      </c>
      <c r="E67" s="6" t="s">
        <v>2738</v>
      </c>
      <c r="F67" s="7" t="s">
        <v>2739</v>
      </c>
      <c r="G67" s="8" t="s">
        <v>595</v>
      </c>
      <c r="H67" s="9">
        <v>16.972000000000001</v>
      </c>
      <c r="I67" s="29"/>
      <c r="J67" s="30">
        <f t="shared" si="1"/>
        <v>0</v>
      </c>
      <c r="K67" s="10"/>
      <c r="L67" s="16"/>
    </row>
    <row r="68" spans="2:12" s="1" customFormat="1" ht="22.8" x14ac:dyDescent="0.2">
      <c r="B68" s="14"/>
      <c r="C68" s="5">
        <v>45</v>
      </c>
      <c r="D68" s="39" t="s">
        <v>284</v>
      </c>
      <c r="E68" s="40" t="s">
        <v>2740</v>
      </c>
      <c r="F68" s="41" t="s">
        <v>2741</v>
      </c>
      <c r="G68" s="42" t="s">
        <v>595</v>
      </c>
      <c r="H68" s="43">
        <v>17.311</v>
      </c>
      <c r="I68" s="29"/>
      <c r="J68" s="30">
        <f t="shared" si="1"/>
        <v>0</v>
      </c>
      <c r="K68" s="10"/>
      <c r="L68" s="16"/>
    </row>
    <row r="69" spans="2:12" s="1" customFormat="1" ht="11.4" x14ac:dyDescent="0.2">
      <c r="B69" s="14"/>
      <c r="C69" s="5">
        <v>46</v>
      </c>
      <c r="D69" s="5" t="s">
        <v>288</v>
      </c>
      <c r="E69" s="6" t="s">
        <v>2742</v>
      </c>
      <c r="F69" s="7" t="s">
        <v>2743</v>
      </c>
      <c r="G69" s="8" t="s">
        <v>314</v>
      </c>
      <c r="H69" s="9">
        <v>1</v>
      </c>
      <c r="I69" s="29"/>
      <c r="J69" s="30">
        <f t="shared" si="1"/>
        <v>0</v>
      </c>
      <c r="K69" s="10"/>
      <c r="L69" s="16"/>
    </row>
    <row r="70" spans="2:12" s="20" customFormat="1" ht="25.95" customHeight="1" x14ac:dyDescent="0.25">
      <c r="B70" s="19"/>
      <c r="D70" s="21" t="s">
        <v>283</v>
      </c>
      <c r="E70" s="22" t="s">
        <v>2744</v>
      </c>
      <c r="F70" s="22" t="s">
        <v>2745</v>
      </c>
      <c r="I70" s="45"/>
      <c r="J70" s="23"/>
      <c r="K70" s="45"/>
      <c r="L70" s="36"/>
    </row>
    <row r="71" spans="2:12" s="1" customFormat="1" ht="11.4" x14ac:dyDescent="0.2">
      <c r="B71" s="14"/>
      <c r="C71" s="5">
        <v>47</v>
      </c>
      <c r="D71" s="5" t="s">
        <v>288</v>
      </c>
      <c r="E71" s="6" t="s">
        <v>2746</v>
      </c>
      <c r="F71" s="7" t="s">
        <v>2747</v>
      </c>
      <c r="G71" s="8" t="s">
        <v>314</v>
      </c>
      <c r="H71" s="9">
        <v>2</v>
      </c>
      <c r="I71" s="29"/>
      <c r="J71" s="30">
        <f t="shared" si="1"/>
        <v>0</v>
      </c>
      <c r="K71" s="10"/>
      <c r="L71" s="16"/>
    </row>
    <row r="72" spans="2:12" s="1" customFormat="1" ht="22.8" x14ac:dyDescent="0.2">
      <c r="B72" s="14"/>
      <c r="C72" s="5">
        <v>48</v>
      </c>
      <c r="D72" s="39" t="s">
        <v>284</v>
      </c>
      <c r="E72" s="40" t="s">
        <v>2748</v>
      </c>
      <c r="F72" s="41" t="s">
        <v>2749</v>
      </c>
      <c r="G72" s="42" t="s">
        <v>314</v>
      </c>
      <c r="H72" s="43">
        <v>2</v>
      </c>
      <c r="I72" s="29"/>
      <c r="J72" s="30">
        <f t="shared" si="1"/>
        <v>0</v>
      </c>
      <c r="K72" s="10"/>
      <c r="L72" s="16"/>
    </row>
    <row r="73" spans="2:12" s="20" customFormat="1" ht="25.95" customHeight="1" x14ac:dyDescent="0.25">
      <c r="B73" s="19"/>
      <c r="D73" s="21" t="s">
        <v>283</v>
      </c>
      <c r="E73" s="22" t="s">
        <v>2216</v>
      </c>
      <c r="F73" s="22" t="s">
        <v>2217</v>
      </c>
      <c r="I73" s="45"/>
      <c r="J73" s="23"/>
      <c r="K73" s="45"/>
      <c r="L73" s="36"/>
    </row>
    <row r="74" spans="2:12" s="1" customFormat="1" ht="11.4" x14ac:dyDescent="0.2">
      <c r="B74" s="14"/>
      <c r="C74" s="5">
        <v>49</v>
      </c>
      <c r="D74" s="5" t="s">
        <v>288</v>
      </c>
      <c r="E74" s="6" t="s">
        <v>2750</v>
      </c>
      <c r="F74" s="7" t="s">
        <v>2751</v>
      </c>
      <c r="G74" s="8" t="s">
        <v>314</v>
      </c>
      <c r="H74" s="9">
        <v>1</v>
      </c>
      <c r="I74" s="29"/>
      <c r="J74" s="30">
        <f t="shared" ref="J74:J99" si="2">ROUND(I74*H74,2)</f>
        <v>0</v>
      </c>
      <c r="K74" s="10"/>
      <c r="L74" s="16"/>
    </row>
    <row r="75" spans="2:12" s="1" customFormat="1" ht="22.8" x14ac:dyDescent="0.2">
      <c r="B75" s="14"/>
      <c r="C75" s="5">
        <v>50</v>
      </c>
      <c r="D75" s="39" t="s">
        <v>284</v>
      </c>
      <c r="E75" s="40" t="s">
        <v>2752</v>
      </c>
      <c r="F75" s="41" t="s">
        <v>2753</v>
      </c>
      <c r="G75" s="42" t="s">
        <v>314</v>
      </c>
      <c r="H75" s="43">
        <v>1</v>
      </c>
      <c r="I75" s="29"/>
      <c r="J75" s="30">
        <f t="shared" si="2"/>
        <v>0</v>
      </c>
      <c r="K75" s="10"/>
      <c r="L75" s="16"/>
    </row>
    <row r="76" spans="2:12" s="1" customFormat="1" ht="11.4" x14ac:dyDescent="0.2">
      <c r="B76" s="14"/>
      <c r="C76" s="5">
        <v>51</v>
      </c>
      <c r="D76" s="5" t="s">
        <v>288</v>
      </c>
      <c r="E76" s="6" t="s">
        <v>2754</v>
      </c>
      <c r="F76" s="7" t="s">
        <v>2755</v>
      </c>
      <c r="G76" s="8" t="s">
        <v>291</v>
      </c>
      <c r="H76" s="9">
        <v>18.84</v>
      </c>
      <c r="I76" s="29"/>
      <c r="J76" s="30">
        <f t="shared" si="2"/>
        <v>0</v>
      </c>
      <c r="K76" s="10"/>
      <c r="L76" s="16"/>
    </row>
    <row r="77" spans="2:12" s="1" customFormat="1" ht="11.4" x14ac:dyDescent="0.2">
      <c r="B77" s="14"/>
      <c r="C77" s="5">
        <v>52</v>
      </c>
      <c r="D77" s="5" t="s">
        <v>288</v>
      </c>
      <c r="E77" s="6" t="s">
        <v>2756</v>
      </c>
      <c r="F77" s="7" t="s">
        <v>2757</v>
      </c>
      <c r="G77" s="8" t="s">
        <v>291</v>
      </c>
      <c r="H77" s="9">
        <v>18.84</v>
      </c>
      <c r="I77" s="29"/>
      <c r="J77" s="30">
        <f t="shared" si="2"/>
        <v>0</v>
      </c>
      <c r="K77" s="10"/>
      <c r="L77" s="16"/>
    </row>
    <row r="78" spans="2:12" s="1" customFormat="1" ht="11.4" x14ac:dyDescent="0.2">
      <c r="B78" s="14"/>
      <c r="C78" s="5">
        <v>53</v>
      </c>
      <c r="D78" s="5" t="s">
        <v>288</v>
      </c>
      <c r="E78" s="6" t="s">
        <v>2758</v>
      </c>
      <c r="F78" s="7" t="s">
        <v>2759</v>
      </c>
      <c r="G78" s="8" t="s">
        <v>291</v>
      </c>
      <c r="H78" s="9">
        <v>3.1</v>
      </c>
      <c r="I78" s="29"/>
      <c r="J78" s="30">
        <f t="shared" si="2"/>
        <v>0</v>
      </c>
      <c r="K78" s="10"/>
      <c r="L78" s="16"/>
    </row>
    <row r="79" spans="2:12" s="20" customFormat="1" ht="25.95" customHeight="1" x14ac:dyDescent="0.25">
      <c r="B79" s="19"/>
      <c r="D79" s="21" t="s">
        <v>283</v>
      </c>
      <c r="E79" s="22" t="s">
        <v>2760</v>
      </c>
      <c r="F79" s="22" t="s">
        <v>2761</v>
      </c>
      <c r="I79" s="45"/>
      <c r="J79" s="23"/>
      <c r="K79" s="45"/>
      <c r="L79" s="36"/>
    </row>
    <row r="80" spans="2:12" s="1" customFormat="1" ht="11.4" x14ac:dyDescent="0.2">
      <c r="B80" s="14"/>
      <c r="C80" s="5">
        <v>54</v>
      </c>
      <c r="D80" s="5" t="s">
        <v>288</v>
      </c>
      <c r="E80" s="6" t="s">
        <v>2762</v>
      </c>
      <c r="F80" s="7" t="s">
        <v>2763</v>
      </c>
      <c r="G80" s="8" t="s">
        <v>291</v>
      </c>
      <c r="H80" s="9">
        <v>11.4</v>
      </c>
      <c r="I80" s="29"/>
      <c r="J80" s="30">
        <f t="shared" si="2"/>
        <v>0</v>
      </c>
      <c r="K80" s="10"/>
      <c r="L80" s="16"/>
    </row>
    <row r="81" spans="2:12" s="1" customFormat="1" ht="22.8" x14ac:dyDescent="0.2">
      <c r="B81" s="14"/>
      <c r="C81" s="5">
        <v>55</v>
      </c>
      <c r="D81" s="39" t="s">
        <v>284</v>
      </c>
      <c r="E81" s="40" t="s">
        <v>2764</v>
      </c>
      <c r="F81" s="41" t="s">
        <v>2765</v>
      </c>
      <c r="G81" s="42" t="s">
        <v>314</v>
      </c>
      <c r="H81" s="43">
        <v>2</v>
      </c>
      <c r="I81" s="29"/>
      <c r="J81" s="30">
        <f t="shared" si="2"/>
        <v>0</v>
      </c>
      <c r="K81" s="10"/>
      <c r="L81" s="16"/>
    </row>
    <row r="82" spans="2:12" s="20" customFormat="1" ht="25.95" customHeight="1" x14ac:dyDescent="0.25">
      <c r="B82" s="19"/>
      <c r="D82" s="21" t="s">
        <v>283</v>
      </c>
      <c r="E82" s="22" t="s">
        <v>1360</v>
      </c>
      <c r="F82" s="22" t="s">
        <v>1361</v>
      </c>
      <c r="I82" s="45"/>
      <c r="J82" s="23"/>
      <c r="K82" s="45"/>
      <c r="L82" s="36"/>
    </row>
    <row r="83" spans="2:12" s="1" customFormat="1" ht="11.4" x14ac:dyDescent="0.2">
      <c r="B83" s="14"/>
      <c r="C83" s="5">
        <v>56</v>
      </c>
      <c r="D83" s="5" t="s">
        <v>288</v>
      </c>
      <c r="E83" s="6" t="s">
        <v>2766</v>
      </c>
      <c r="F83" s="7" t="s">
        <v>2767</v>
      </c>
      <c r="G83" s="8" t="s">
        <v>595</v>
      </c>
      <c r="H83" s="9">
        <v>7.423</v>
      </c>
      <c r="I83" s="29"/>
      <c r="J83" s="30">
        <f t="shared" si="2"/>
        <v>0</v>
      </c>
      <c r="K83" s="10"/>
      <c r="L83" s="16"/>
    </row>
    <row r="84" spans="2:12" s="1" customFormat="1" ht="11.4" x14ac:dyDescent="0.2">
      <c r="B84" s="14"/>
      <c r="C84" s="5">
        <v>57</v>
      </c>
      <c r="D84" s="5" t="s">
        <v>288</v>
      </c>
      <c r="E84" s="6" t="s">
        <v>2768</v>
      </c>
      <c r="F84" s="7" t="s">
        <v>2769</v>
      </c>
      <c r="G84" s="8" t="s">
        <v>291</v>
      </c>
      <c r="H84" s="9">
        <v>2.78</v>
      </c>
      <c r="I84" s="29"/>
      <c r="J84" s="30">
        <f t="shared" si="2"/>
        <v>0</v>
      </c>
      <c r="K84" s="10"/>
      <c r="L84" s="16"/>
    </row>
    <row r="85" spans="2:12" s="1" customFormat="1" ht="22.8" x14ac:dyDescent="0.2">
      <c r="B85" s="14"/>
      <c r="C85" s="5">
        <v>58</v>
      </c>
      <c r="D85" s="39" t="s">
        <v>284</v>
      </c>
      <c r="E85" s="40" t="s">
        <v>2770</v>
      </c>
      <c r="F85" s="41" t="s">
        <v>2771</v>
      </c>
      <c r="G85" s="42" t="s">
        <v>314</v>
      </c>
      <c r="H85" s="43">
        <v>1</v>
      </c>
      <c r="I85" s="29"/>
      <c r="J85" s="30">
        <f t="shared" si="2"/>
        <v>0</v>
      </c>
      <c r="K85" s="10"/>
      <c r="L85" s="16"/>
    </row>
    <row r="86" spans="2:12" s="1" customFormat="1" ht="11.4" x14ac:dyDescent="0.2">
      <c r="B86" s="14"/>
      <c r="C86" s="5">
        <v>59</v>
      </c>
      <c r="D86" s="5" t="s">
        <v>288</v>
      </c>
      <c r="E86" s="6" t="s">
        <v>2772</v>
      </c>
      <c r="F86" s="7" t="s">
        <v>2773</v>
      </c>
      <c r="G86" s="8" t="s">
        <v>291</v>
      </c>
      <c r="H86" s="9">
        <v>8.34</v>
      </c>
      <c r="I86" s="29"/>
      <c r="J86" s="30">
        <f t="shared" si="2"/>
        <v>0</v>
      </c>
      <c r="K86" s="10"/>
      <c r="L86" s="16"/>
    </row>
    <row r="87" spans="2:12" s="1" customFormat="1" ht="22.8" x14ac:dyDescent="0.2">
      <c r="B87" s="14"/>
      <c r="C87" s="5">
        <v>60</v>
      </c>
      <c r="D87" s="39" t="s">
        <v>284</v>
      </c>
      <c r="E87" s="40" t="s">
        <v>2774</v>
      </c>
      <c r="F87" s="41" t="s">
        <v>2775</v>
      </c>
      <c r="G87" s="42" t="s">
        <v>314</v>
      </c>
      <c r="H87" s="43">
        <v>1</v>
      </c>
      <c r="I87" s="29"/>
      <c r="J87" s="30">
        <f t="shared" si="2"/>
        <v>0</v>
      </c>
      <c r="K87" s="10"/>
      <c r="L87" s="16"/>
    </row>
    <row r="88" spans="2:12" s="1" customFormat="1" ht="22.8" x14ac:dyDescent="0.2">
      <c r="B88" s="14"/>
      <c r="C88" s="5">
        <v>61</v>
      </c>
      <c r="D88" s="39" t="s">
        <v>284</v>
      </c>
      <c r="E88" s="40" t="s">
        <v>2776</v>
      </c>
      <c r="F88" s="41" t="s">
        <v>2777</v>
      </c>
      <c r="G88" s="42" t="s">
        <v>314</v>
      </c>
      <c r="H88" s="43">
        <v>9</v>
      </c>
      <c r="I88" s="29"/>
      <c r="J88" s="30">
        <f t="shared" si="2"/>
        <v>0</v>
      </c>
      <c r="K88" s="10"/>
      <c r="L88" s="16"/>
    </row>
    <row r="89" spans="2:12" s="1" customFormat="1" ht="11.4" x14ac:dyDescent="0.2">
      <c r="B89" s="14"/>
      <c r="C89" s="5">
        <v>62</v>
      </c>
      <c r="D89" s="5" t="s">
        <v>288</v>
      </c>
      <c r="E89" s="6" t="s">
        <v>2778</v>
      </c>
      <c r="F89" s="7" t="s">
        <v>2779</v>
      </c>
      <c r="G89" s="8" t="s">
        <v>314</v>
      </c>
      <c r="H89" s="9">
        <v>2</v>
      </c>
      <c r="I89" s="29"/>
      <c r="J89" s="30">
        <f t="shared" si="2"/>
        <v>0</v>
      </c>
      <c r="K89" s="10"/>
      <c r="L89" s="16"/>
    </row>
    <row r="90" spans="2:12" s="1" customFormat="1" ht="22.8" x14ac:dyDescent="0.2">
      <c r="B90" s="14"/>
      <c r="C90" s="5">
        <v>63</v>
      </c>
      <c r="D90" s="39" t="s">
        <v>284</v>
      </c>
      <c r="E90" s="40" t="s">
        <v>2780</v>
      </c>
      <c r="F90" s="41" t="s">
        <v>2781</v>
      </c>
      <c r="G90" s="42" t="s">
        <v>314</v>
      </c>
      <c r="H90" s="43">
        <v>2</v>
      </c>
      <c r="I90" s="29"/>
      <c r="J90" s="30">
        <f t="shared" si="2"/>
        <v>0</v>
      </c>
      <c r="K90" s="10"/>
      <c r="L90" s="16"/>
    </row>
    <row r="91" spans="2:12" s="1" customFormat="1" ht="22.8" x14ac:dyDescent="0.2">
      <c r="B91" s="14"/>
      <c r="C91" s="5">
        <v>64</v>
      </c>
      <c r="D91" s="39" t="s">
        <v>284</v>
      </c>
      <c r="E91" s="40" t="s">
        <v>2782</v>
      </c>
      <c r="F91" s="41" t="s">
        <v>2783</v>
      </c>
      <c r="G91" s="42" t="s">
        <v>314</v>
      </c>
      <c r="H91" s="43">
        <v>2</v>
      </c>
      <c r="I91" s="29"/>
      <c r="J91" s="30">
        <f t="shared" si="2"/>
        <v>0</v>
      </c>
      <c r="K91" s="10"/>
      <c r="L91" s="16"/>
    </row>
    <row r="92" spans="2:12" s="20" customFormat="1" ht="25.95" customHeight="1" x14ac:dyDescent="0.25">
      <c r="B92" s="19"/>
      <c r="D92" s="21" t="s">
        <v>283</v>
      </c>
      <c r="E92" s="22" t="s">
        <v>2784</v>
      </c>
      <c r="F92" s="22" t="s">
        <v>2785</v>
      </c>
      <c r="I92" s="45"/>
      <c r="J92" s="23"/>
      <c r="K92" s="45"/>
      <c r="L92" s="36"/>
    </row>
    <row r="93" spans="2:12" s="1" customFormat="1" ht="11.4" x14ac:dyDescent="0.2">
      <c r="B93" s="14"/>
      <c r="C93" s="5">
        <v>65</v>
      </c>
      <c r="D93" s="5" t="s">
        <v>288</v>
      </c>
      <c r="E93" s="6" t="s">
        <v>2786</v>
      </c>
      <c r="F93" s="7" t="s">
        <v>2787</v>
      </c>
      <c r="G93" s="8" t="s">
        <v>595</v>
      </c>
      <c r="H93" s="9">
        <v>14.98</v>
      </c>
      <c r="I93" s="29"/>
      <c r="J93" s="30">
        <f t="shared" si="2"/>
        <v>0</v>
      </c>
      <c r="K93" s="10"/>
      <c r="L93" s="16"/>
    </row>
    <row r="94" spans="2:12" s="1" customFormat="1" ht="22.8" x14ac:dyDescent="0.2">
      <c r="B94" s="14"/>
      <c r="C94" s="5">
        <v>66</v>
      </c>
      <c r="D94" s="39" t="s">
        <v>284</v>
      </c>
      <c r="E94" s="40" t="s">
        <v>2788</v>
      </c>
      <c r="F94" s="41" t="s">
        <v>2789</v>
      </c>
      <c r="G94" s="42" t="s">
        <v>595</v>
      </c>
      <c r="H94" s="43">
        <v>15.728999999999999</v>
      </c>
      <c r="I94" s="29"/>
      <c r="J94" s="30">
        <f t="shared" si="2"/>
        <v>0</v>
      </c>
      <c r="K94" s="10"/>
      <c r="L94" s="16"/>
    </row>
    <row r="95" spans="2:12" s="20" customFormat="1" ht="25.95" customHeight="1" x14ac:dyDescent="0.25">
      <c r="B95" s="19"/>
      <c r="D95" s="21" t="s">
        <v>283</v>
      </c>
      <c r="E95" s="22" t="s">
        <v>1922</v>
      </c>
      <c r="F95" s="22" t="s">
        <v>1923</v>
      </c>
      <c r="I95" s="45"/>
      <c r="J95" s="23"/>
      <c r="K95" s="45"/>
      <c r="L95" s="36"/>
    </row>
    <row r="96" spans="2:12" s="1" customFormat="1" ht="11.4" x14ac:dyDescent="0.2">
      <c r="B96" s="14"/>
      <c r="C96" s="5">
        <v>67</v>
      </c>
      <c r="D96" s="5" t="s">
        <v>288</v>
      </c>
      <c r="E96" s="6" t="s">
        <v>2632</v>
      </c>
      <c r="F96" s="7" t="s">
        <v>2790</v>
      </c>
      <c r="G96" s="8" t="s">
        <v>595</v>
      </c>
      <c r="H96" s="9">
        <v>59.67</v>
      </c>
      <c r="I96" s="29"/>
      <c r="J96" s="30">
        <f t="shared" si="2"/>
        <v>0</v>
      </c>
      <c r="K96" s="10"/>
      <c r="L96" s="16"/>
    </row>
    <row r="97" spans="2:12" s="20" customFormat="1" ht="25.95" customHeight="1" x14ac:dyDescent="0.25">
      <c r="B97" s="19"/>
      <c r="D97" s="21" t="s">
        <v>283</v>
      </c>
      <c r="E97" s="22" t="s">
        <v>2791</v>
      </c>
      <c r="F97" s="22" t="s">
        <v>2792</v>
      </c>
      <c r="I97" s="45"/>
      <c r="J97" s="23"/>
      <c r="K97" s="45"/>
      <c r="L97" s="36"/>
    </row>
    <row r="98" spans="2:12" s="1" customFormat="1" ht="11.4" x14ac:dyDescent="0.2">
      <c r="B98" s="14"/>
      <c r="C98" s="5">
        <v>68</v>
      </c>
      <c r="D98" s="5" t="s">
        <v>288</v>
      </c>
      <c r="E98" s="6" t="s">
        <v>2793</v>
      </c>
      <c r="F98" s="7" t="s">
        <v>2794</v>
      </c>
      <c r="G98" s="8" t="s">
        <v>595</v>
      </c>
      <c r="H98" s="9">
        <v>53.725999999999999</v>
      </c>
      <c r="I98" s="29"/>
      <c r="J98" s="30">
        <f t="shared" si="2"/>
        <v>0</v>
      </c>
      <c r="K98" s="10"/>
      <c r="L98" s="16"/>
    </row>
    <row r="99" spans="2:12" s="1" customFormat="1" ht="22.8" x14ac:dyDescent="0.2">
      <c r="B99" s="14"/>
      <c r="C99" s="5">
        <v>69</v>
      </c>
      <c r="D99" s="5" t="s">
        <v>288</v>
      </c>
      <c r="E99" s="6" t="s">
        <v>2795</v>
      </c>
      <c r="F99" s="7" t="s">
        <v>2796</v>
      </c>
      <c r="G99" s="8" t="s">
        <v>595</v>
      </c>
      <c r="H99" s="9">
        <v>38.713999999999999</v>
      </c>
      <c r="I99" s="29"/>
      <c r="J99" s="30">
        <f t="shared" si="2"/>
        <v>0</v>
      </c>
      <c r="K99" s="10"/>
      <c r="L99" s="16"/>
    </row>
    <row r="100" spans="2:12" s="1" customFormat="1" ht="22.95" customHeight="1" x14ac:dyDescent="0.3">
      <c r="B100" s="14"/>
      <c r="C100" s="18"/>
      <c r="J100" s="31">
        <f>SUM(J12:J99)</f>
        <v>0</v>
      </c>
      <c r="L100" s="16"/>
    </row>
    <row r="101" spans="2:12" s="1" customFormat="1" ht="6.9" customHeight="1" x14ac:dyDescent="0.2">
      <c r="B101" s="26"/>
      <c r="C101" s="27"/>
      <c r="D101" s="27"/>
      <c r="E101" s="27"/>
      <c r="F101" s="27"/>
      <c r="G101" s="27"/>
      <c r="H101" s="27"/>
      <c r="I101" s="27"/>
      <c r="J101" s="27"/>
      <c r="K101" s="27"/>
      <c r="L101" s="28"/>
    </row>
    <row r="103" spans="2:12" x14ac:dyDescent="0.2">
      <c r="J103" s="37"/>
    </row>
    <row r="104" spans="2:12" x14ac:dyDescent="0.2">
      <c r="H104" s="38"/>
    </row>
  </sheetData>
  <sheetProtection algorithmName="SHA-512" hashValue="ExrJ2qg+/kSax1w4VQS4VC8fQuTyFS1fjBGjNfDmKo9s4uZN8vjZiZv8HIZeR1iZMo35VUZVr3kg59LD2L4xZA==" saltValue="MCxKa5riwdor6jJOqJoVsg==" spinCount="100000" sheet="1" formatColumns="0" formatRows="0" autoFilter="0"/>
  <mergeCells count="3">
    <mergeCell ref="E6:F6"/>
    <mergeCell ref="E8:H8"/>
    <mergeCell ref="E5:I5"/>
  </mergeCells>
  <phoneticPr fontId="0" type="noConversion"/>
  <dataValidations count="1">
    <dataValidation type="decimal" operator="equal" allowBlank="1" showInputMessage="1" showErrorMessage="1" errorTitle="Chyba" error="Neplatný počet desatinných miest!" sqref="I11:I100" xr:uid="{E09EB723-0456-4CE9-BB60-5FD126C9B9C1}">
      <formula1>ROUND(I11,2)</formula1>
    </dataValidation>
  </dataValidations>
  <hyperlinks>
    <hyperlink ref="O4" location="'Rek. obj.'!A1" display="*späť na Rek. obj." xr:uid="{B8EF9257-C8EE-4404-BFA3-6D80A81D555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F9E19-A02C-4602-81AE-FAFE4DF7A2CE}">
  <sheetPr codeName="Hárok78">
    <tabColor rgb="FF00B0F0"/>
    <pageSetUpPr fitToPage="1"/>
  </sheetPr>
  <dimension ref="B1:O74"/>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2929</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284</v>
      </c>
      <c r="F10" s="22" t="s">
        <v>285</v>
      </c>
      <c r="J10" s="23"/>
      <c r="L10" s="36"/>
    </row>
    <row r="11" spans="2:15" s="20" customFormat="1" ht="25.95" customHeight="1" x14ac:dyDescent="0.25">
      <c r="B11" s="19"/>
      <c r="D11" s="21" t="s">
        <v>283</v>
      </c>
      <c r="E11" s="22" t="s">
        <v>607</v>
      </c>
      <c r="F11" s="22" t="s">
        <v>608</v>
      </c>
      <c r="J11" s="23"/>
      <c r="L11" s="36"/>
    </row>
    <row r="12" spans="2:15" s="1" customFormat="1" ht="11.4" x14ac:dyDescent="0.2">
      <c r="B12" s="14"/>
      <c r="C12" s="5" t="s">
        <v>419</v>
      </c>
      <c r="D12" s="5" t="s">
        <v>288</v>
      </c>
      <c r="E12" s="6" t="s">
        <v>2635</v>
      </c>
      <c r="F12" s="7" t="s">
        <v>2636</v>
      </c>
      <c r="G12" s="8" t="s">
        <v>291</v>
      </c>
      <c r="H12" s="9">
        <v>8</v>
      </c>
      <c r="I12" s="29"/>
      <c r="J12" s="30">
        <f t="shared" ref="J12:J15" si="0">ROUND(I12*H12,2)</f>
        <v>0</v>
      </c>
      <c r="K12" s="10"/>
      <c r="L12" s="16"/>
    </row>
    <row r="13" spans="2:15" s="1" customFormat="1" ht="22.8" x14ac:dyDescent="0.2">
      <c r="B13" s="14"/>
      <c r="C13" s="39" t="s">
        <v>422</v>
      </c>
      <c r="D13" s="39" t="s">
        <v>284</v>
      </c>
      <c r="E13" s="40" t="s">
        <v>2637</v>
      </c>
      <c r="F13" s="41" t="s">
        <v>2638</v>
      </c>
      <c r="G13" s="42" t="s">
        <v>291</v>
      </c>
      <c r="H13" s="43">
        <v>8</v>
      </c>
      <c r="I13" s="29"/>
      <c r="J13" s="30">
        <f t="shared" si="0"/>
        <v>0</v>
      </c>
      <c r="K13" s="10"/>
      <c r="L13" s="16"/>
    </row>
    <row r="14" spans="2:15" s="20" customFormat="1" ht="11.4" x14ac:dyDescent="0.2">
      <c r="B14" s="19"/>
      <c r="C14" s="5" t="s">
        <v>443</v>
      </c>
      <c r="D14" s="5" t="s">
        <v>288</v>
      </c>
      <c r="E14" s="6" t="s">
        <v>2798</v>
      </c>
      <c r="F14" s="7" t="s">
        <v>2799</v>
      </c>
      <c r="G14" s="8" t="s">
        <v>291</v>
      </c>
      <c r="H14" s="9">
        <v>40</v>
      </c>
      <c r="I14" s="29"/>
      <c r="J14" s="30">
        <f t="shared" si="0"/>
        <v>0</v>
      </c>
      <c r="K14" s="10"/>
      <c r="L14" s="36"/>
    </row>
    <row r="15" spans="2:15" s="1" customFormat="1" ht="22.8" x14ac:dyDescent="0.2">
      <c r="B15" s="14"/>
      <c r="C15" s="39" t="s">
        <v>459</v>
      </c>
      <c r="D15" s="39" t="s">
        <v>284</v>
      </c>
      <c r="E15" s="40" t="s">
        <v>2800</v>
      </c>
      <c r="F15" s="41" t="s">
        <v>2801</v>
      </c>
      <c r="G15" s="42" t="s">
        <v>291</v>
      </c>
      <c r="H15" s="43">
        <v>40</v>
      </c>
      <c r="I15" s="29"/>
      <c r="J15" s="30">
        <f t="shared" si="0"/>
        <v>0</v>
      </c>
      <c r="K15" s="10"/>
      <c r="L15" s="16"/>
    </row>
    <row r="16" spans="2:15" s="1" customFormat="1" ht="22.8" x14ac:dyDescent="0.2">
      <c r="B16" s="14"/>
      <c r="C16" s="39" t="s">
        <v>489</v>
      </c>
      <c r="D16" s="39" t="s">
        <v>284</v>
      </c>
      <c r="E16" s="40" t="s">
        <v>2802</v>
      </c>
      <c r="F16" s="41" t="s">
        <v>2803</v>
      </c>
      <c r="G16" s="42" t="s">
        <v>314</v>
      </c>
      <c r="H16" s="43">
        <v>20</v>
      </c>
      <c r="I16" s="29"/>
      <c r="J16" s="30">
        <f>ROUND(I16*H16,2)</f>
        <v>0</v>
      </c>
      <c r="K16" s="10"/>
      <c r="L16" s="16"/>
    </row>
    <row r="17" spans="2:12" s="1" customFormat="1" ht="11.4" x14ac:dyDescent="0.2">
      <c r="B17" s="14"/>
      <c r="C17" s="5" t="s">
        <v>492</v>
      </c>
      <c r="D17" s="5" t="s">
        <v>288</v>
      </c>
      <c r="E17" s="6" t="s">
        <v>2804</v>
      </c>
      <c r="F17" s="7" t="s">
        <v>2805</v>
      </c>
      <c r="G17" s="8" t="s">
        <v>291</v>
      </c>
      <c r="H17" s="9">
        <v>25</v>
      </c>
      <c r="I17" s="29"/>
      <c r="J17" s="30">
        <f t="shared" ref="J17:J28" si="1">ROUND(I17*H17,2)</f>
        <v>0</v>
      </c>
      <c r="K17" s="10"/>
      <c r="L17" s="16"/>
    </row>
    <row r="18" spans="2:12" s="1" customFormat="1" ht="22.8" x14ac:dyDescent="0.2">
      <c r="B18" s="14"/>
      <c r="C18" s="39" t="s">
        <v>495</v>
      </c>
      <c r="D18" s="39" t="s">
        <v>284</v>
      </c>
      <c r="E18" s="40" t="s">
        <v>2806</v>
      </c>
      <c r="F18" s="41" t="s">
        <v>2807</v>
      </c>
      <c r="G18" s="42" t="s">
        <v>291</v>
      </c>
      <c r="H18" s="43">
        <v>25</v>
      </c>
      <c r="I18" s="29"/>
      <c r="J18" s="30">
        <f t="shared" si="1"/>
        <v>0</v>
      </c>
      <c r="K18" s="10"/>
      <c r="L18" s="16"/>
    </row>
    <row r="19" spans="2:12" s="1" customFormat="1" ht="22.8" x14ac:dyDescent="0.2">
      <c r="B19" s="14"/>
      <c r="C19" s="39" t="s">
        <v>498</v>
      </c>
      <c r="D19" s="39" t="s">
        <v>284</v>
      </c>
      <c r="E19" s="40" t="s">
        <v>2808</v>
      </c>
      <c r="F19" s="41" t="s">
        <v>2809</v>
      </c>
      <c r="G19" s="42" t="s">
        <v>314</v>
      </c>
      <c r="H19" s="43">
        <v>40</v>
      </c>
      <c r="I19" s="29"/>
      <c r="J19" s="30">
        <f t="shared" si="1"/>
        <v>0</v>
      </c>
      <c r="K19" s="10"/>
      <c r="L19" s="16"/>
    </row>
    <row r="20" spans="2:12" s="1" customFormat="1" ht="11.4" x14ac:dyDescent="0.2">
      <c r="B20" s="14"/>
      <c r="C20" s="5" t="s">
        <v>441</v>
      </c>
      <c r="D20" s="5" t="s">
        <v>288</v>
      </c>
      <c r="E20" s="6" t="s">
        <v>2810</v>
      </c>
      <c r="F20" s="7" t="s">
        <v>2811</v>
      </c>
      <c r="G20" s="8" t="s">
        <v>314</v>
      </c>
      <c r="H20" s="9">
        <v>7</v>
      </c>
      <c r="I20" s="29"/>
      <c r="J20" s="30">
        <f t="shared" si="1"/>
        <v>0</v>
      </c>
      <c r="K20" s="10"/>
      <c r="L20" s="16"/>
    </row>
    <row r="21" spans="2:12" s="1" customFormat="1" ht="22.8" x14ac:dyDescent="0.2">
      <c r="B21" s="14"/>
      <c r="C21" s="39" t="s">
        <v>503</v>
      </c>
      <c r="D21" s="39" t="s">
        <v>284</v>
      </c>
      <c r="E21" s="40" t="s">
        <v>2812</v>
      </c>
      <c r="F21" s="41" t="s">
        <v>2813</v>
      </c>
      <c r="G21" s="42" t="s">
        <v>314</v>
      </c>
      <c r="H21" s="43">
        <v>7</v>
      </c>
      <c r="I21" s="29"/>
      <c r="J21" s="30">
        <f t="shared" si="1"/>
        <v>0</v>
      </c>
      <c r="K21" s="10"/>
      <c r="L21" s="16"/>
    </row>
    <row r="22" spans="2:12" s="1" customFormat="1" ht="22.8" x14ac:dyDescent="0.2">
      <c r="B22" s="14"/>
      <c r="C22" s="39" t="s">
        <v>506</v>
      </c>
      <c r="D22" s="39" t="s">
        <v>284</v>
      </c>
      <c r="E22" s="40" t="s">
        <v>2814</v>
      </c>
      <c r="F22" s="41" t="s">
        <v>2815</v>
      </c>
      <c r="G22" s="42" t="s">
        <v>314</v>
      </c>
      <c r="H22" s="43">
        <v>7</v>
      </c>
      <c r="I22" s="29"/>
      <c r="J22" s="30">
        <f t="shared" si="1"/>
        <v>0</v>
      </c>
      <c r="K22" s="10"/>
      <c r="L22" s="16"/>
    </row>
    <row r="23" spans="2:12" s="1" customFormat="1" ht="11.4" x14ac:dyDescent="0.2">
      <c r="B23" s="14"/>
      <c r="C23" s="5" t="s">
        <v>509</v>
      </c>
      <c r="D23" s="5" t="s">
        <v>288</v>
      </c>
      <c r="E23" s="6" t="s">
        <v>1160</v>
      </c>
      <c r="F23" s="7" t="s">
        <v>1161</v>
      </c>
      <c r="G23" s="8" t="s">
        <v>314</v>
      </c>
      <c r="H23" s="9">
        <v>29</v>
      </c>
      <c r="I23" s="29"/>
      <c r="J23" s="30">
        <f t="shared" si="1"/>
        <v>0</v>
      </c>
      <c r="K23" s="10"/>
      <c r="L23" s="16"/>
    </row>
    <row r="24" spans="2:12" s="1" customFormat="1" ht="11.4" x14ac:dyDescent="0.2">
      <c r="B24" s="14"/>
      <c r="C24" s="5" t="s">
        <v>512</v>
      </c>
      <c r="D24" s="5" t="s">
        <v>288</v>
      </c>
      <c r="E24" s="6" t="s">
        <v>2816</v>
      </c>
      <c r="F24" s="7" t="s">
        <v>2817</v>
      </c>
      <c r="G24" s="8" t="s">
        <v>314</v>
      </c>
      <c r="H24" s="9">
        <v>14</v>
      </c>
      <c r="I24" s="29"/>
      <c r="J24" s="30">
        <f t="shared" si="1"/>
        <v>0</v>
      </c>
      <c r="K24" s="10"/>
      <c r="L24" s="16"/>
    </row>
    <row r="25" spans="2:12" s="1" customFormat="1" ht="11.4" x14ac:dyDescent="0.2">
      <c r="B25" s="14"/>
      <c r="C25" s="5" t="s">
        <v>515</v>
      </c>
      <c r="D25" s="5" t="s">
        <v>288</v>
      </c>
      <c r="E25" s="6" t="s">
        <v>2818</v>
      </c>
      <c r="F25" s="7" t="s">
        <v>2819</v>
      </c>
      <c r="G25" s="8" t="s">
        <v>314</v>
      </c>
      <c r="H25" s="9">
        <v>6</v>
      </c>
      <c r="I25" s="29"/>
      <c r="J25" s="30">
        <f t="shared" si="1"/>
        <v>0</v>
      </c>
      <c r="K25" s="10"/>
      <c r="L25" s="16"/>
    </row>
    <row r="26" spans="2:12" s="1" customFormat="1" ht="22.8" x14ac:dyDescent="0.2">
      <c r="B26" s="14"/>
      <c r="C26" s="39" t="s">
        <v>518</v>
      </c>
      <c r="D26" s="39" t="s">
        <v>284</v>
      </c>
      <c r="E26" s="40" t="s">
        <v>1166</v>
      </c>
      <c r="F26" s="41" t="s">
        <v>1167</v>
      </c>
      <c r="G26" s="42" t="s">
        <v>314</v>
      </c>
      <c r="H26" s="43">
        <v>6</v>
      </c>
      <c r="I26" s="29"/>
      <c r="J26" s="30">
        <f t="shared" si="1"/>
        <v>0</v>
      </c>
      <c r="K26" s="10"/>
      <c r="L26" s="16"/>
    </row>
    <row r="27" spans="2:12" s="1" customFormat="1" ht="11.4" x14ac:dyDescent="0.2">
      <c r="B27" s="14"/>
      <c r="C27" s="5" t="s">
        <v>521</v>
      </c>
      <c r="D27" s="5" t="s">
        <v>288</v>
      </c>
      <c r="E27" s="6" t="s">
        <v>2820</v>
      </c>
      <c r="F27" s="7" t="s">
        <v>2821</v>
      </c>
      <c r="G27" s="8" t="s">
        <v>314</v>
      </c>
      <c r="H27" s="9">
        <v>4</v>
      </c>
      <c r="I27" s="29"/>
      <c r="J27" s="30">
        <f t="shared" si="1"/>
        <v>0</v>
      </c>
      <c r="K27" s="10"/>
      <c r="L27" s="16"/>
    </row>
    <row r="28" spans="2:12" s="1" customFormat="1" ht="22.8" x14ac:dyDescent="0.2">
      <c r="B28" s="14"/>
      <c r="C28" s="39" t="s">
        <v>525</v>
      </c>
      <c r="D28" s="39" t="s">
        <v>284</v>
      </c>
      <c r="E28" s="40" t="s">
        <v>2822</v>
      </c>
      <c r="F28" s="41" t="s">
        <v>2823</v>
      </c>
      <c r="G28" s="42" t="s">
        <v>314</v>
      </c>
      <c r="H28" s="43">
        <v>4</v>
      </c>
      <c r="I28" s="29"/>
      <c r="J28" s="30">
        <f t="shared" si="1"/>
        <v>0</v>
      </c>
      <c r="K28" s="10"/>
      <c r="L28" s="16"/>
    </row>
    <row r="29" spans="2:12" s="1" customFormat="1" ht="11.4" x14ac:dyDescent="0.2">
      <c r="B29" s="14"/>
      <c r="C29" s="5" t="s">
        <v>528</v>
      </c>
      <c r="D29" s="5" t="s">
        <v>288</v>
      </c>
      <c r="E29" s="6" t="s">
        <v>2824</v>
      </c>
      <c r="F29" s="7" t="s">
        <v>2825</v>
      </c>
      <c r="G29" s="8" t="s">
        <v>314</v>
      </c>
      <c r="H29" s="9">
        <v>2</v>
      </c>
      <c r="I29" s="29"/>
      <c r="J29" s="30">
        <f t="shared" ref="J29:J65" si="2">ROUND(I29*H29,2)</f>
        <v>0</v>
      </c>
      <c r="K29" s="10"/>
      <c r="L29" s="16"/>
    </row>
    <row r="30" spans="2:12" s="1" customFormat="1" ht="22.8" x14ac:dyDescent="0.2">
      <c r="B30" s="14"/>
      <c r="C30" s="39" t="s">
        <v>531</v>
      </c>
      <c r="D30" s="39" t="s">
        <v>284</v>
      </c>
      <c r="E30" s="40" t="s">
        <v>2826</v>
      </c>
      <c r="F30" s="41" t="s">
        <v>2827</v>
      </c>
      <c r="G30" s="42" t="s">
        <v>314</v>
      </c>
      <c r="H30" s="43">
        <v>2</v>
      </c>
      <c r="I30" s="29"/>
      <c r="J30" s="30">
        <f t="shared" si="2"/>
        <v>0</v>
      </c>
      <c r="K30" s="10"/>
      <c r="L30" s="16"/>
    </row>
    <row r="31" spans="2:12" s="1" customFormat="1" ht="11.4" x14ac:dyDescent="0.2">
      <c r="B31" s="14"/>
      <c r="C31" s="5" t="s">
        <v>534</v>
      </c>
      <c r="D31" s="5" t="s">
        <v>288</v>
      </c>
      <c r="E31" s="6" t="s">
        <v>2828</v>
      </c>
      <c r="F31" s="7" t="s">
        <v>2829</v>
      </c>
      <c r="G31" s="8" t="s">
        <v>314</v>
      </c>
      <c r="H31" s="9">
        <v>5</v>
      </c>
      <c r="I31" s="29"/>
      <c r="J31" s="30">
        <f t="shared" si="2"/>
        <v>0</v>
      </c>
      <c r="K31" s="10"/>
      <c r="L31" s="16"/>
    </row>
    <row r="32" spans="2:12" s="1" customFormat="1" ht="22.8" x14ac:dyDescent="0.2">
      <c r="B32" s="14"/>
      <c r="C32" s="39" t="s">
        <v>537</v>
      </c>
      <c r="D32" s="39" t="s">
        <v>284</v>
      </c>
      <c r="E32" s="40" t="s">
        <v>2830</v>
      </c>
      <c r="F32" s="41" t="s">
        <v>2831</v>
      </c>
      <c r="G32" s="42" t="s">
        <v>314</v>
      </c>
      <c r="H32" s="43">
        <v>5</v>
      </c>
      <c r="I32" s="29"/>
      <c r="J32" s="30">
        <f t="shared" si="2"/>
        <v>0</v>
      </c>
      <c r="K32" s="10"/>
      <c r="L32" s="16"/>
    </row>
    <row r="33" spans="2:12" s="1" customFormat="1" ht="22.8" x14ac:dyDescent="0.2">
      <c r="B33" s="14"/>
      <c r="C33" s="5" t="s">
        <v>540</v>
      </c>
      <c r="D33" s="5" t="s">
        <v>288</v>
      </c>
      <c r="E33" s="6" t="s">
        <v>2832</v>
      </c>
      <c r="F33" s="7" t="s">
        <v>2833</v>
      </c>
      <c r="G33" s="8" t="s">
        <v>314</v>
      </c>
      <c r="H33" s="9">
        <v>1</v>
      </c>
      <c r="I33" s="29"/>
      <c r="J33" s="30">
        <f t="shared" si="2"/>
        <v>0</v>
      </c>
      <c r="K33" s="10"/>
      <c r="L33" s="16"/>
    </row>
    <row r="34" spans="2:12" s="1" customFormat="1" ht="22.8" x14ac:dyDescent="0.2">
      <c r="B34" s="14"/>
      <c r="C34" s="39" t="s">
        <v>545</v>
      </c>
      <c r="D34" s="39" t="s">
        <v>284</v>
      </c>
      <c r="E34" s="40" t="s">
        <v>2834</v>
      </c>
      <c r="F34" s="41" t="s">
        <v>2835</v>
      </c>
      <c r="G34" s="42" t="s">
        <v>314</v>
      </c>
      <c r="H34" s="43">
        <v>1</v>
      </c>
      <c r="I34" s="29"/>
      <c r="J34" s="30">
        <f t="shared" si="2"/>
        <v>0</v>
      </c>
      <c r="K34" s="10"/>
      <c r="L34" s="16"/>
    </row>
    <row r="35" spans="2:12" s="1" customFormat="1" ht="11.4" x14ac:dyDescent="0.2">
      <c r="B35" s="14"/>
      <c r="C35" s="5" t="s">
        <v>548</v>
      </c>
      <c r="D35" s="5" t="s">
        <v>288</v>
      </c>
      <c r="E35" s="6" t="s">
        <v>2836</v>
      </c>
      <c r="F35" s="7" t="s">
        <v>2837</v>
      </c>
      <c r="G35" s="8" t="s">
        <v>314</v>
      </c>
      <c r="H35" s="9">
        <v>1</v>
      </c>
      <c r="I35" s="29"/>
      <c r="J35" s="30">
        <f t="shared" si="2"/>
        <v>0</v>
      </c>
      <c r="K35" s="10"/>
      <c r="L35" s="16"/>
    </row>
    <row r="36" spans="2:12" s="1" customFormat="1" ht="22.8" x14ac:dyDescent="0.2">
      <c r="B36" s="14"/>
      <c r="C36" s="39" t="s">
        <v>551</v>
      </c>
      <c r="D36" s="39" t="s">
        <v>284</v>
      </c>
      <c r="E36" s="40" t="s">
        <v>2838</v>
      </c>
      <c r="F36" s="41" t="s">
        <v>2839</v>
      </c>
      <c r="G36" s="42" t="s">
        <v>314</v>
      </c>
      <c r="H36" s="43">
        <v>1</v>
      </c>
      <c r="I36" s="29"/>
      <c r="J36" s="30">
        <f t="shared" si="2"/>
        <v>0</v>
      </c>
      <c r="K36" s="10"/>
      <c r="L36" s="16"/>
    </row>
    <row r="37" spans="2:12" s="1" customFormat="1" ht="11.4" x14ac:dyDescent="0.2">
      <c r="B37" s="14"/>
      <c r="C37" s="5" t="s">
        <v>554</v>
      </c>
      <c r="D37" s="5" t="s">
        <v>288</v>
      </c>
      <c r="E37" s="6" t="s">
        <v>2840</v>
      </c>
      <c r="F37" s="7" t="s">
        <v>2841</v>
      </c>
      <c r="G37" s="8" t="s">
        <v>314</v>
      </c>
      <c r="H37" s="9">
        <v>2</v>
      </c>
      <c r="I37" s="29"/>
      <c r="J37" s="30">
        <f t="shared" si="2"/>
        <v>0</v>
      </c>
      <c r="K37" s="10"/>
      <c r="L37" s="16"/>
    </row>
    <row r="38" spans="2:12" s="1" customFormat="1" ht="22.8" x14ac:dyDescent="0.2">
      <c r="B38" s="14"/>
      <c r="C38" s="39" t="s">
        <v>557</v>
      </c>
      <c r="D38" s="39" t="s">
        <v>284</v>
      </c>
      <c r="E38" s="40" t="s">
        <v>2842</v>
      </c>
      <c r="F38" s="41" t="s">
        <v>2843</v>
      </c>
      <c r="G38" s="42" t="s">
        <v>314</v>
      </c>
      <c r="H38" s="43">
        <v>2</v>
      </c>
      <c r="I38" s="29"/>
      <c r="J38" s="30">
        <f t="shared" si="2"/>
        <v>0</v>
      </c>
      <c r="K38" s="10"/>
      <c r="L38" s="16"/>
    </row>
    <row r="39" spans="2:12" s="1" customFormat="1" ht="11.4" x14ac:dyDescent="0.2">
      <c r="B39" s="14"/>
      <c r="C39" s="5" t="s">
        <v>623</v>
      </c>
      <c r="D39" s="5" t="s">
        <v>288</v>
      </c>
      <c r="E39" s="6" t="s">
        <v>2844</v>
      </c>
      <c r="F39" s="7" t="s">
        <v>2845</v>
      </c>
      <c r="G39" s="8" t="s">
        <v>314</v>
      </c>
      <c r="H39" s="9">
        <v>5</v>
      </c>
      <c r="I39" s="29"/>
      <c r="J39" s="30">
        <f t="shared" si="2"/>
        <v>0</v>
      </c>
      <c r="K39" s="10"/>
      <c r="L39" s="16"/>
    </row>
    <row r="40" spans="2:12" s="1" customFormat="1" ht="11.4" x14ac:dyDescent="0.2">
      <c r="B40" s="14"/>
      <c r="C40" s="5" t="s">
        <v>626</v>
      </c>
      <c r="D40" s="5" t="s">
        <v>288</v>
      </c>
      <c r="E40" s="6" t="s">
        <v>2846</v>
      </c>
      <c r="F40" s="7" t="s">
        <v>2847</v>
      </c>
      <c r="G40" s="8" t="s">
        <v>314</v>
      </c>
      <c r="H40" s="9">
        <v>5</v>
      </c>
      <c r="I40" s="29"/>
      <c r="J40" s="30">
        <f t="shared" si="2"/>
        <v>0</v>
      </c>
      <c r="K40" s="10"/>
      <c r="L40" s="16"/>
    </row>
    <row r="41" spans="2:12" s="1" customFormat="1" ht="22.8" x14ac:dyDescent="0.2">
      <c r="B41" s="14"/>
      <c r="C41" s="39" t="s">
        <v>629</v>
      </c>
      <c r="D41" s="39" t="s">
        <v>284</v>
      </c>
      <c r="E41" s="40" t="s">
        <v>2848</v>
      </c>
      <c r="F41" s="41" t="s">
        <v>2849</v>
      </c>
      <c r="G41" s="42" t="s">
        <v>314</v>
      </c>
      <c r="H41" s="43">
        <v>1</v>
      </c>
      <c r="I41" s="29"/>
      <c r="J41" s="30">
        <f t="shared" si="2"/>
        <v>0</v>
      </c>
      <c r="K41" s="10"/>
      <c r="L41" s="16"/>
    </row>
    <row r="42" spans="2:12" s="1" customFormat="1" ht="22.8" x14ac:dyDescent="0.2">
      <c r="B42" s="14"/>
      <c r="C42" s="39" t="s">
        <v>633</v>
      </c>
      <c r="D42" s="39" t="s">
        <v>284</v>
      </c>
      <c r="E42" s="40" t="s">
        <v>2850</v>
      </c>
      <c r="F42" s="41" t="s">
        <v>2851</v>
      </c>
      <c r="G42" s="42" t="s">
        <v>314</v>
      </c>
      <c r="H42" s="43">
        <v>4</v>
      </c>
      <c r="I42" s="29"/>
      <c r="J42" s="30">
        <f t="shared" si="2"/>
        <v>0</v>
      </c>
      <c r="K42" s="10"/>
      <c r="L42" s="16"/>
    </row>
    <row r="43" spans="2:12" s="1" customFormat="1" ht="11.4" x14ac:dyDescent="0.2">
      <c r="B43" s="14"/>
      <c r="C43" s="5" t="s">
        <v>636</v>
      </c>
      <c r="D43" s="5" t="s">
        <v>288</v>
      </c>
      <c r="E43" s="6" t="s">
        <v>2852</v>
      </c>
      <c r="F43" s="7" t="s">
        <v>2853</v>
      </c>
      <c r="G43" s="8" t="s">
        <v>291</v>
      </c>
      <c r="H43" s="9">
        <v>8</v>
      </c>
      <c r="I43" s="29"/>
      <c r="J43" s="30">
        <f t="shared" si="2"/>
        <v>0</v>
      </c>
      <c r="K43" s="10"/>
      <c r="L43" s="16"/>
    </row>
    <row r="44" spans="2:12" s="1" customFormat="1" ht="22.8" x14ac:dyDescent="0.2">
      <c r="B44" s="14"/>
      <c r="C44" s="39" t="s">
        <v>639</v>
      </c>
      <c r="D44" s="39" t="s">
        <v>284</v>
      </c>
      <c r="E44" s="40" t="s">
        <v>2854</v>
      </c>
      <c r="F44" s="41" t="s">
        <v>2855</v>
      </c>
      <c r="G44" s="42" t="s">
        <v>336</v>
      </c>
      <c r="H44" s="43">
        <v>5.6</v>
      </c>
      <c r="I44" s="29"/>
      <c r="J44" s="30">
        <f t="shared" si="2"/>
        <v>0</v>
      </c>
      <c r="K44" s="10"/>
      <c r="L44" s="16"/>
    </row>
    <row r="45" spans="2:12" s="1" customFormat="1" ht="11.4" x14ac:dyDescent="0.2">
      <c r="B45" s="14"/>
      <c r="C45" s="5" t="s">
        <v>642</v>
      </c>
      <c r="D45" s="5" t="s">
        <v>288</v>
      </c>
      <c r="E45" s="6" t="s">
        <v>2856</v>
      </c>
      <c r="F45" s="7" t="s">
        <v>2857</v>
      </c>
      <c r="G45" s="8" t="s">
        <v>314</v>
      </c>
      <c r="H45" s="9">
        <v>2</v>
      </c>
      <c r="I45" s="29"/>
      <c r="J45" s="30">
        <f t="shared" si="2"/>
        <v>0</v>
      </c>
      <c r="K45" s="10"/>
      <c r="L45" s="16"/>
    </row>
    <row r="46" spans="2:12" s="1" customFormat="1" ht="22.8" x14ac:dyDescent="0.2">
      <c r="B46" s="14"/>
      <c r="C46" s="39" t="s">
        <v>645</v>
      </c>
      <c r="D46" s="39" t="s">
        <v>284</v>
      </c>
      <c r="E46" s="40" t="s">
        <v>2858</v>
      </c>
      <c r="F46" s="41" t="s">
        <v>2859</v>
      </c>
      <c r="G46" s="42" t="s">
        <v>314</v>
      </c>
      <c r="H46" s="43">
        <v>2</v>
      </c>
      <c r="I46" s="29"/>
      <c r="J46" s="30">
        <f t="shared" si="2"/>
        <v>0</v>
      </c>
      <c r="K46" s="10"/>
      <c r="L46" s="16"/>
    </row>
    <row r="47" spans="2:12" s="1" customFormat="1" ht="11.4" x14ac:dyDescent="0.2">
      <c r="B47" s="14"/>
      <c r="C47" s="5" t="s">
        <v>648</v>
      </c>
      <c r="D47" s="5" t="s">
        <v>288</v>
      </c>
      <c r="E47" s="6" t="s">
        <v>2860</v>
      </c>
      <c r="F47" s="7" t="s">
        <v>738</v>
      </c>
      <c r="G47" s="8" t="s">
        <v>314</v>
      </c>
      <c r="H47" s="9">
        <v>2</v>
      </c>
      <c r="I47" s="29"/>
      <c r="J47" s="30">
        <f t="shared" si="2"/>
        <v>0</v>
      </c>
      <c r="K47" s="10"/>
      <c r="L47" s="16"/>
    </row>
    <row r="48" spans="2:12" s="1" customFormat="1" ht="22.8" x14ac:dyDescent="0.2">
      <c r="B48" s="14"/>
      <c r="C48" s="39" t="s">
        <v>651</v>
      </c>
      <c r="D48" s="39" t="s">
        <v>284</v>
      </c>
      <c r="E48" s="40" t="s">
        <v>2861</v>
      </c>
      <c r="F48" s="41" t="s">
        <v>2862</v>
      </c>
      <c r="G48" s="42" t="s">
        <v>314</v>
      </c>
      <c r="H48" s="43">
        <v>2</v>
      </c>
      <c r="I48" s="29"/>
      <c r="J48" s="30">
        <f t="shared" si="2"/>
        <v>0</v>
      </c>
      <c r="K48" s="10"/>
      <c r="L48" s="16"/>
    </row>
    <row r="49" spans="2:12" s="1" customFormat="1" ht="11.4" x14ac:dyDescent="0.2">
      <c r="B49" s="14"/>
      <c r="C49" s="5" t="s">
        <v>654</v>
      </c>
      <c r="D49" s="5" t="s">
        <v>288</v>
      </c>
      <c r="E49" s="6" t="s">
        <v>2863</v>
      </c>
      <c r="F49" s="7" t="s">
        <v>2864</v>
      </c>
      <c r="G49" s="8" t="s">
        <v>314</v>
      </c>
      <c r="H49" s="9">
        <v>2</v>
      </c>
      <c r="I49" s="29"/>
      <c r="J49" s="30">
        <f t="shared" si="2"/>
        <v>0</v>
      </c>
      <c r="K49" s="10"/>
      <c r="L49" s="16"/>
    </row>
    <row r="50" spans="2:12" s="1" customFormat="1" ht="22.8" x14ac:dyDescent="0.2">
      <c r="B50" s="14"/>
      <c r="C50" s="39" t="s">
        <v>657</v>
      </c>
      <c r="D50" s="39" t="s">
        <v>284</v>
      </c>
      <c r="E50" s="40" t="s">
        <v>2865</v>
      </c>
      <c r="F50" s="41" t="s">
        <v>2866</v>
      </c>
      <c r="G50" s="42" t="s">
        <v>314</v>
      </c>
      <c r="H50" s="43">
        <v>2</v>
      </c>
      <c r="I50" s="29"/>
      <c r="J50" s="30">
        <f t="shared" si="2"/>
        <v>0</v>
      </c>
      <c r="K50" s="10"/>
      <c r="L50" s="16"/>
    </row>
    <row r="51" spans="2:12" s="1" customFormat="1" ht="22.8" x14ac:dyDescent="0.2">
      <c r="B51" s="14"/>
      <c r="C51" s="39" t="s">
        <v>660</v>
      </c>
      <c r="D51" s="39" t="s">
        <v>284</v>
      </c>
      <c r="E51" s="40" t="s">
        <v>2867</v>
      </c>
      <c r="F51" s="41" t="s">
        <v>2868</v>
      </c>
      <c r="G51" s="42" t="s">
        <v>314</v>
      </c>
      <c r="H51" s="43">
        <v>1</v>
      </c>
      <c r="I51" s="29"/>
      <c r="J51" s="30">
        <f t="shared" si="2"/>
        <v>0</v>
      </c>
      <c r="K51" s="10"/>
      <c r="L51" s="16"/>
    </row>
    <row r="52" spans="2:12" s="1" customFormat="1" ht="11.4" x14ac:dyDescent="0.2">
      <c r="B52" s="14"/>
      <c r="C52" s="5" t="s">
        <v>663</v>
      </c>
      <c r="D52" s="5" t="s">
        <v>288</v>
      </c>
      <c r="E52" s="6" t="s">
        <v>2869</v>
      </c>
      <c r="F52" s="7" t="s">
        <v>2870</v>
      </c>
      <c r="G52" s="8" t="s">
        <v>291</v>
      </c>
      <c r="H52" s="9">
        <v>30</v>
      </c>
      <c r="I52" s="29"/>
      <c r="J52" s="30">
        <f t="shared" si="2"/>
        <v>0</v>
      </c>
      <c r="K52" s="10"/>
      <c r="L52" s="16"/>
    </row>
    <row r="53" spans="2:12" s="1" customFormat="1" ht="22.8" x14ac:dyDescent="0.2">
      <c r="B53" s="14"/>
      <c r="C53" s="39" t="s">
        <v>666</v>
      </c>
      <c r="D53" s="39" t="s">
        <v>284</v>
      </c>
      <c r="E53" s="40" t="s">
        <v>2871</v>
      </c>
      <c r="F53" s="41" t="s">
        <v>2872</v>
      </c>
      <c r="G53" s="42" t="s">
        <v>291</v>
      </c>
      <c r="H53" s="43">
        <v>30</v>
      </c>
      <c r="I53" s="29"/>
      <c r="J53" s="30">
        <f t="shared" si="2"/>
        <v>0</v>
      </c>
      <c r="K53" s="10"/>
      <c r="L53" s="16"/>
    </row>
    <row r="54" spans="2:12" s="1" customFormat="1" ht="11.4" x14ac:dyDescent="0.2">
      <c r="B54" s="14"/>
      <c r="C54" s="5" t="s">
        <v>669</v>
      </c>
      <c r="D54" s="5" t="s">
        <v>288</v>
      </c>
      <c r="E54" s="6" t="s">
        <v>2873</v>
      </c>
      <c r="F54" s="7" t="s">
        <v>2874</v>
      </c>
      <c r="G54" s="8" t="s">
        <v>291</v>
      </c>
      <c r="H54" s="9">
        <v>70</v>
      </c>
      <c r="I54" s="29"/>
      <c r="J54" s="30">
        <f t="shared" si="2"/>
        <v>0</v>
      </c>
      <c r="K54" s="10"/>
      <c r="L54" s="16"/>
    </row>
    <row r="55" spans="2:12" s="1" customFormat="1" ht="22.8" x14ac:dyDescent="0.2">
      <c r="B55" s="14"/>
      <c r="C55" s="39" t="s">
        <v>673</v>
      </c>
      <c r="D55" s="39" t="s">
        <v>284</v>
      </c>
      <c r="E55" s="40" t="s">
        <v>2651</v>
      </c>
      <c r="F55" s="41" t="s">
        <v>1181</v>
      </c>
      <c r="G55" s="42" t="s">
        <v>291</v>
      </c>
      <c r="H55" s="43">
        <v>70</v>
      </c>
      <c r="I55" s="29"/>
      <c r="J55" s="30">
        <f t="shared" si="2"/>
        <v>0</v>
      </c>
      <c r="K55" s="10"/>
      <c r="L55" s="16"/>
    </row>
    <row r="56" spans="2:12" s="1" customFormat="1" ht="11.4" x14ac:dyDescent="0.2">
      <c r="B56" s="14"/>
      <c r="C56" s="5" t="s">
        <v>676</v>
      </c>
      <c r="D56" s="5" t="s">
        <v>288</v>
      </c>
      <c r="E56" s="6" t="s">
        <v>2875</v>
      </c>
      <c r="F56" s="7" t="s">
        <v>2876</v>
      </c>
      <c r="G56" s="8" t="s">
        <v>291</v>
      </c>
      <c r="H56" s="9">
        <v>7</v>
      </c>
      <c r="I56" s="29"/>
      <c r="J56" s="30">
        <f t="shared" si="2"/>
        <v>0</v>
      </c>
      <c r="K56" s="10"/>
      <c r="L56" s="16"/>
    </row>
    <row r="57" spans="2:12" s="1" customFormat="1" ht="22.8" x14ac:dyDescent="0.2">
      <c r="B57" s="14"/>
      <c r="C57" s="39" t="s">
        <v>679</v>
      </c>
      <c r="D57" s="39" t="s">
        <v>284</v>
      </c>
      <c r="E57" s="40" t="s">
        <v>2877</v>
      </c>
      <c r="F57" s="41" t="s">
        <v>2878</v>
      </c>
      <c r="G57" s="42" t="s">
        <v>291</v>
      </c>
      <c r="H57" s="43">
        <v>7</v>
      </c>
      <c r="I57" s="29"/>
      <c r="J57" s="30">
        <f t="shared" si="2"/>
        <v>0</v>
      </c>
      <c r="K57" s="10"/>
      <c r="L57" s="16"/>
    </row>
    <row r="58" spans="2:12" s="1" customFormat="1" ht="11.4" x14ac:dyDescent="0.2">
      <c r="B58" s="14"/>
      <c r="C58" s="5" t="s">
        <v>682</v>
      </c>
      <c r="D58" s="5" t="s">
        <v>288</v>
      </c>
      <c r="E58" s="6" t="s">
        <v>2879</v>
      </c>
      <c r="F58" s="7" t="s">
        <v>2880</v>
      </c>
      <c r="G58" s="8" t="s">
        <v>291</v>
      </c>
      <c r="H58" s="9">
        <v>15</v>
      </c>
      <c r="I58" s="29"/>
      <c r="J58" s="30">
        <f t="shared" si="2"/>
        <v>0</v>
      </c>
      <c r="K58" s="10"/>
      <c r="L58" s="16"/>
    </row>
    <row r="59" spans="2:12" s="1" customFormat="1" ht="22.8" x14ac:dyDescent="0.2">
      <c r="B59" s="14"/>
      <c r="C59" s="39" t="s">
        <v>685</v>
      </c>
      <c r="D59" s="39" t="s">
        <v>284</v>
      </c>
      <c r="E59" s="40" t="s">
        <v>2881</v>
      </c>
      <c r="F59" s="41" t="s">
        <v>2882</v>
      </c>
      <c r="G59" s="42" t="s">
        <v>291</v>
      </c>
      <c r="H59" s="43">
        <v>15</v>
      </c>
      <c r="I59" s="29"/>
      <c r="J59" s="30">
        <f t="shared" si="2"/>
        <v>0</v>
      </c>
      <c r="K59" s="10"/>
      <c r="L59" s="16"/>
    </row>
    <row r="60" spans="2:12" s="20" customFormat="1" ht="11.4" x14ac:dyDescent="0.2">
      <c r="B60" s="19"/>
      <c r="C60" s="5" t="s">
        <v>688</v>
      </c>
      <c r="D60" s="5" t="s">
        <v>288</v>
      </c>
      <c r="E60" s="6" t="s">
        <v>2883</v>
      </c>
      <c r="F60" s="7" t="s">
        <v>2884</v>
      </c>
      <c r="G60" s="8" t="s">
        <v>291</v>
      </c>
      <c r="H60" s="9">
        <v>10</v>
      </c>
      <c r="I60" s="29"/>
      <c r="J60" s="30">
        <f t="shared" si="2"/>
        <v>0</v>
      </c>
      <c r="K60" s="10"/>
      <c r="L60" s="36"/>
    </row>
    <row r="61" spans="2:12" s="1" customFormat="1" ht="22.8" x14ac:dyDescent="0.2">
      <c r="B61" s="14"/>
      <c r="C61" s="39" t="s">
        <v>691</v>
      </c>
      <c r="D61" s="39" t="s">
        <v>284</v>
      </c>
      <c r="E61" s="40" t="s">
        <v>2885</v>
      </c>
      <c r="F61" s="41" t="s">
        <v>2886</v>
      </c>
      <c r="G61" s="42" t="s">
        <v>291</v>
      </c>
      <c r="H61" s="43">
        <v>10</v>
      </c>
      <c r="I61" s="29"/>
      <c r="J61" s="30">
        <f t="shared" si="2"/>
        <v>0</v>
      </c>
      <c r="K61" s="10"/>
      <c r="L61" s="16"/>
    </row>
    <row r="62" spans="2:12" s="1" customFormat="1" ht="11.4" x14ac:dyDescent="0.2">
      <c r="B62" s="14"/>
      <c r="C62" s="5" t="s">
        <v>694</v>
      </c>
      <c r="D62" s="5" t="s">
        <v>288</v>
      </c>
      <c r="E62" s="6" t="s">
        <v>2887</v>
      </c>
      <c r="F62" s="7" t="s">
        <v>2888</v>
      </c>
      <c r="G62" s="8" t="s">
        <v>291</v>
      </c>
      <c r="H62" s="9">
        <v>16</v>
      </c>
      <c r="I62" s="29"/>
      <c r="J62" s="30">
        <f t="shared" si="2"/>
        <v>0</v>
      </c>
      <c r="K62" s="10"/>
      <c r="L62" s="16"/>
    </row>
    <row r="63" spans="2:12" s="1" customFormat="1" ht="22.8" x14ac:dyDescent="0.2">
      <c r="B63" s="14"/>
      <c r="C63" s="39" t="s">
        <v>697</v>
      </c>
      <c r="D63" s="39" t="s">
        <v>284</v>
      </c>
      <c r="E63" s="40" t="s">
        <v>1184</v>
      </c>
      <c r="F63" s="41" t="s">
        <v>1185</v>
      </c>
      <c r="G63" s="42" t="s">
        <v>291</v>
      </c>
      <c r="H63" s="43">
        <v>16</v>
      </c>
      <c r="I63" s="29"/>
      <c r="J63" s="30">
        <f t="shared" si="2"/>
        <v>0</v>
      </c>
      <c r="K63" s="10"/>
      <c r="L63" s="16"/>
    </row>
    <row r="64" spans="2:12" s="1" customFormat="1" ht="11.4" x14ac:dyDescent="0.2">
      <c r="B64" s="14"/>
      <c r="C64" s="5" t="s">
        <v>700</v>
      </c>
      <c r="D64" s="5" t="s">
        <v>288</v>
      </c>
      <c r="E64" s="6" t="s">
        <v>2889</v>
      </c>
      <c r="F64" s="7" t="s">
        <v>2890</v>
      </c>
      <c r="G64" s="8" t="s">
        <v>291</v>
      </c>
      <c r="H64" s="9">
        <v>12</v>
      </c>
      <c r="I64" s="29"/>
      <c r="J64" s="30">
        <f t="shared" si="2"/>
        <v>0</v>
      </c>
      <c r="K64" s="10"/>
      <c r="L64" s="16"/>
    </row>
    <row r="65" spans="2:12" s="1" customFormat="1" ht="22.8" x14ac:dyDescent="0.2">
      <c r="B65" s="14"/>
      <c r="C65" s="39" t="s">
        <v>703</v>
      </c>
      <c r="D65" s="39" t="s">
        <v>284</v>
      </c>
      <c r="E65" s="40" t="s">
        <v>2891</v>
      </c>
      <c r="F65" s="41" t="s">
        <v>2892</v>
      </c>
      <c r="G65" s="42" t="s">
        <v>291</v>
      </c>
      <c r="H65" s="43">
        <v>12</v>
      </c>
      <c r="I65" s="29"/>
      <c r="J65" s="30">
        <f t="shared" si="2"/>
        <v>0</v>
      </c>
      <c r="K65" s="10"/>
      <c r="L65" s="16"/>
    </row>
    <row r="66" spans="2:12" s="20" customFormat="1" ht="15" x14ac:dyDescent="0.25">
      <c r="B66" s="19"/>
      <c r="D66" s="21" t="s">
        <v>283</v>
      </c>
      <c r="E66" s="22" t="s">
        <v>712</v>
      </c>
      <c r="F66" s="22" t="s">
        <v>713</v>
      </c>
      <c r="I66" s="45"/>
      <c r="J66" s="23"/>
      <c r="K66" s="45"/>
      <c r="L66" s="36"/>
    </row>
    <row r="67" spans="2:12" s="1" customFormat="1" ht="22.8" x14ac:dyDescent="0.2">
      <c r="B67" s="14"/>
      <c r="C67" s="5" t="s">
        <v>706</v>
      </c>
      <c r="D67" s="5" t="s">
        <v>288</v>
      </c>
      <c r="E67" s="6" t="s">
        <v>2654</v>
      </c>
      <c r="F67" s="7" t="s">
        <v>2655</v>
      </c>
      <c r="G67" s="8" t="s">
        <v>716</v>
      </c>
      <c r="H67" s="9">
        <v>32</v>
      </c>
      <c r="I67" s="29"/>
      <c r="J67" s="30">
        <f>ROUND(I67*H67,2)</f>
        <v>0</v>
      </c>
      <c r="K67" s="10"/>
      <c r="L67" s="16"/>
    </row>
    <row r="68" spans="2:12" s="1" customFormat="1" ht="22.8" x14ac:dyDescent="0.2">
      <c r="B68" s="14"/>
      <c r="C68" s="5" t="s">
        <v>709</v>
      </c>
      <c r="D68" s="5" t="s">
        <v>288</v>
      </c>
      <c r="E68" s="6" t="s">
        <v>2893</v>
      </c>
      <c r="F68" s="7" t="s">
        <v>2657</v>
      </c>
      <c r="G68" s="8" t="s">
        <v>716</v>
      </c>
      <c r="H68" s="9">
        <v>8</v>
      </c>
      <c r="I68" s="29"/>
      <c r="J68" s="30">
        <f>ROUND(I68*H68,2)</f>
        <v>0</v>
      </c>
      <c r="K68" s="10"/>
      <c r="L68" s="16"/>
    </row>
    <row r="69" spans="2:12" s="1" customFormat="1" ht="22.8" x14ac:dyDescent="0.2">
      <c r="B69" s="14"/>
      <c r="C69" s="5" t="s">
        <v>833</v>
      </c>
      <c r="D69" s="5" t="s">
        <v>288</v>
      </c>
      <c r="E69" s="6" t="s">
        <v>1263</v>
      </c>
      <c r="F69" s="7" t="s">
        <v>1264</v>
      </c>
      <c r="G69" s="8" t="s">
        <v>716</v>
      </c>
      <c r="H69" s="9">
        <v>24</v>
      </c>
      <c r="I69" s="29"/>
      <c r="J69" s="30">
        <f>ROUND(I69*H69,2)</f>
        <v>0</v>
      </c>
      <c r="K69" s="10"/>
      <c r="L69" s="16"/>
    </row>
    <row r="70" spans="2:12" s="1" customFormat="1" ht="22.95" customHeight="1" x14ac:dyDescent="0.3">
      <c r="B70" s="14"/>
      <c r="C70" s="18" t="s">
        <v>269</v>
      </c>
      <c r="J70" s="31">
        <f>SUM(J12:J69)</f>
        <v>0</v>
      </c>
      <c r="L70" s="16"/>
    </row>
    <row r="71" spans="2:12" s="1" customFormat="1" ht="6.9" customHeight="1" x14ac:dyDescent="0.2">
      <c r="B71" s="26"/>
      <c r="C71" s="27"/>
      <c r="D71" s="27"/>
      <c r="E71" s="27"/>
      <c r="F71" s="27"/>
      <c r="G71" s="27"/>
      <c r="H71" s="27"/>
      <c r="I71" s="27"/>
      <c r="J71" s="27"/>
      <c r="K71" s="27"/>
      <c r="L71" s="28"/>
    </row>
    <row r="73" spans="2:12" x14ac:dyDescent="0.2">
      <c r="J73" s="37"/>
    </row>
    <row r="74" spans="2:12" x14ac:dyDescent="0.2">
      <c r="H74" s="38"/>
    </row>
  </sheetData>
  <sheetProtection algorithmName="SHA-512" hashValue="M6BtuVfgpEEtA5OlId4ZcyLRI7wofbDFu+2B8JulwUi6jdJZkeNqmKE8jl64K/xy4kSgl2VRJMNivF9LK6+bPg==" saltValue="LX8WTSBpgAJS3m8py2xgp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70" xr:uid="{9E63BB21-C9FB-4A32-83D4-D0AF46A7BC6F}">
      <formula1>ROUND(I11,2)</formula1>
    </dataValidation>
  </dataValidations>
  <hyperlinks>
    <hyperlink ref="O4" location="'Rek. obj.'!A1" display="*späť na Rek. obj." xr:uid="{11CFBFB4-74F3-4085-93A6-7159E10AC138}"/>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EE9A2-2156-407B-B6A6-80BCAC4A255A}">
  <sheetPr codeName="Hárok10">
    <tabColor theme="6" tint="0.39997558519241921"/>
    <pageSetUpPr fitToPage="1"/>
  </sheetPr>
  <dimension ref="B1:O44"/>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477</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479</v>
      </c>
      <c r="J11" s="23"/>
      <c r="L11" s="36"/>
    </row>
    <row r="12" spans="2:15" s="1" customFormat="1" ht="11.4" x14ac:dyDescent="0.2">
      <c r="B12" s="14"/>
      <c r="C12" s="5" t="s">
        <v>419</v>
      </c>
      <c r="D12" s="5" t="s">
        <v>288</v>
      </c>
      <c r="E12" s="6" t="s">
        <v>480</v>
      </c>
      <c r="F12" s="7" t="s">
        <v>481</v>
      </c>
      <c r="G12" s="8" t="s">
        <v>291</v>
      </c>
      <c r="H12" s="9">
        <v>50</v>
      </c>
      <c r="I12" s="29"/>
      <c r="J12" s="30">
        <f t="shared" ref="J12:J15" si="0">ROUND(I12*H12,2)</f>
        <v>0</v>
      </c>
      <c r="K12" s="10"/>
      <c r="L12" s="16"/>
    </row>
    <row r="13" spans="2:15" s="1" customFormat="1" ht="11.4" x14ac:dyDescent="0.2">
      <c r="B13" s="14"/>
      <c r="C13" s="5" t="s">
        <v>422</v>
      </c>
      <c r="D13" s="5" t="s">
        <v>288</v>
      </c>
      <c r="E13" s="6" t="s">
        <v>482</v>
      </c>
      <c r="F13" s="7" t="s">
        <v>483</v>
      </c>
      <c r="G13" s="8" t="s">
        <v>291</v>
      </c>
      <c r="H13" s="9">
        <v>18250</v>
      </c>
      <c r="I13" s="29"/>
      <c r="J13" s="30">
        <f t="shared" si="0"/>
        <v>0</v>
      </c>
      <c r="K13" s="10"/>
      <c r="L13" s="16"/>
    </row>
    <row r="14" spans="2:15" s="1" customFormat="1" ht="11.4" x14ac:dyDescent="0.2">
      <c r="B14" s="14"/>
      <c r="C14" s="5" t="s">
        <v>443</v>
      </c>
      <c r="D14" s="5" t="s">
        <v>288</v>
      </c>
      <c r="E14" s="6" t="s">
        <v>484</v>
      </c>
      <c r="F14" s="7" t="s">
        <v>485</v>
      </c>
      <c r="G14" s="8" t="s">
        <v>486</v>
      </c>
      <c r="H14" s="9">
        <v>28</v>
      </c>
      <c r="I14" s="29"/>
      <c r="J14" s="30">
        <f t="shared" si="0"/>
        <v>0</v>
      </c>
      <c r="K14" s="10"/>
      <c r="L14" s="16"/>
    </row>
    <row r="15" spans="2:15" s="1" customFormat="1" ht="11.4" x14ac:dyDescent="0.2">
      <c r="B15" s="14"/>
      <c r="C15" s="5" t="s">
        <v>459</v>
      </c>
      <c r="D15" s="5" t="s">
        <v>288</v>
      </c>
      <c r="E15" s="6" t="s">
        <v>487</v>
      </c>
      <c r="F15" s="7" t="s">
        <v>488</v>
      </c>
      <c r="G15" s="8" t="s">
        <v>291</v>
      </c>
      <c r="H15" s="9">
        <v>18250</v>
      </c>
      <c r="I15" s="29"/>
      <c r="J15" s="30">
        <f t="shared" si="0"/>
        <v>0</v>
      </c>
      <c r="K15" s="10"/>
      <c r="L15" s="16"/>
    </row>
    <row r="16" spans="2:15" s="1" customFormat="1" ht="11.4" x14ac:dyDescent="0.2">
      <c r="B16" s="14"/>
      <c r="C16" s="5" t="s">
        <v>489</v>
      </c>
      <c r="D16" s="5" t="s">
        <v>288</v>
      </c>
      <c r="E16" s="6" t="s">
        <v>490</v>
      </c>
      <c r="F16" s="7" t="s">
        <v>491</v>
      </c>
      <c r="G16" s="8" t="s">
        <v>486</v>
      </c>
      <c r="H16" s="9">
        <v>1</v>
      </c>
      <c r="I16" s="29"/>
      <c r="J16" s="30">
        <f>ROUND(I16*H16,2)</f>
        <v>0</v>
      </c>
      <c r="K16" s="10"/>
      <c r="L16" s="16"/>
    </row>
    <row r="17" spans="2:12" s="1" customFormat="1" ht="11.4" x14ac:dyDescent="0.2">
      <c r="B17" s="14"/>
      <c r="C17" s="5" t="s">
        <v>492</v>
      </c>
      <c r="D17" s="5" t="s">
        <v>288</v>
      </c>
      <c r="E17" s="6" t="s">
        <v>493</v>
      </c>
      <c r="F17" s="7" t="s">
        <v>494</v>
      </c>
      <c r="G17" s="8" t="s">
        <v>291</v>
      </c>
      <c r="H17" s="9">
        <v>6350</v>
      </c>
      <c r="I17" s="29"/>
      <c r="J17" s="30">
        <f t="shared" ref="J17:J39" si="1">ROUND(I17*H17,2)</f>
        <v>0</v>
      </c>
      <c r="K17" s="10"/>
      <c r="L17" s="16"/>
    </row>
    <row r="18" spans="2:12" s="1" customFormat="1" ht="11.4" x14ac:dyDescent="0.2">
      <c r="B18" s="14"/>
      <c r="C18" s="5" t="s">
        <v>495</v>
      </c>
      <c r="D18" s="5" t="s">
        <v>288</v>
      </c>
      <c r="E18" s="6" t="s">
        <v>496</v>
      </c>
      <c r="F18" s="7" t="s">
        <v>497</v>
      </c>
      <c r="G18" s="8" t="s">
        <v>291</v>
      </c>
      <c r="H18" s="9">
        <v>370</v>
      </c>
      <c r="I18" s="29"/>
      <c r="J18" s="30">
        <f t="shared" si="1"/>
        <v>0</v>
      </c>
      <c r="K18" s="10"/>
      <c r="L18" s="16"/>
    </row>
    <row r="19" spans="2:12" s="1" customFormat="1" ht="11.4" x14ac:dyDescent="0.2">
      <c r="B19" s="14"/>
      <c r="C19" s="5" t="s">
        <v>498</v>
      </c>
      <c r="D19" s="5" t="s">
        <v>288</v>
      </c>
      <c r="E19" s="6" t="s">
        <v>499</v>
      </c>
      <c r="F19" s="7" t="s">
        <v>500</v>
      </c>
      <c r="G19" s="8" t="s">
        <v>486</v>
      </c>
      <c r="H19" s="9">
        <v>8</v>
      </c>
      <c r="I19" s="29"/>
      <c r="J19" s="30">
        <f t="shared" si="1"/>
        <v>0</v>
      </c>
      <c r="K19" s="10"/>
      <c r="L19" s="16"/>
    </row>
    <row r="20" spans="2:12" s="1" customFormat="1" ht="11.4" x14ac:dyDescent="0.2">
      <c r="B20" s="14"/>
      <c r="C20" s="5" t="s">
        <v>441</v>
      </c>
      <c r="D20" s="5" t="s">
        <v>288</v>
      </c>
      <c r="E20" s="6" t="s">
        <v>501</v>
      </c>
      <c r="F20" s="7" t="s">
        <v>502</v>
      </c>
      <c r="G20" s="8" t="s">
        <v>486</v>
      </c>
      <c r="H20" s="9">
        <v>7</v>
      </c>
      <c r="I20" s="29"/>
      <c r="J20" s="30">
        <f t="shared" si="1"/>
        <v>0</v>
      </c>
      <c r="K20" s="10"/>
      <c r="L20" s="16"/>
    </row>
    <row r="21" spans="2:12" s="1" customFormat="1" ht="11.4" x14ac:dyDescent="0.2">
      <c r="B21" s="14"/>
      <c r="C21" s="5" t="s">
        <v>503</v>
      </c>
      <c r="D21" s="5" t="s">
        <v>288</v>
      </c>
      <c r="E21" s="6" t="s">
        <v>504</v>
      </c>
      <c r="F21" s="7" t="s">
        <v>505</v>
      </c>
      <c r="G21" s="8" t="s">
        <v>291</v>
      </c>
      <c r="H21" s="9">
        <v>6150</v>
      </c>
      <c r="I21" s="29"/>
      <c r="J21" s="30">
        <f t="shared" si="1"/>
        <v>0</v>
      </c>
      <c r="K21" s="10"/>
      <c r="L21" s="16"/>
    </row>
    <row r="22" spans="2:12" s="1" customFormat="1" ht="11.4" x14ac:dyDescent="0.2">
      <c r="B22" s="14"/>
      <c r="C22" s="5" t="s">
        <v>506</v>
      </c>
      <c r="D22" s="5" t="s">
        <v>288</v>
      </c>
      <c r="E22" s="6" t="s">
        <v>507</v>
      </c>
      <c r="F22" s="7" t="s">
        <v>508</v>
      </c>
      <c r="G22" s="8" t="s">
        <v>291</v>
      </c>
      <c r="H22" s="9">
        <v>350</v>
      </c>
      <c r="I22" s="29"/>
      <c r="J22" s="30">
        <f t="shared" si="1"/>
        <v>0</v>
      </c>
      <c r="K22" s="10"/>
      <c r="L22" s="16"/>
    </row>
    <row r="23" spans="2:12" s="1" customFormat="1" ht="11.4" x14ac:dyDescent="0.2">
      <c r="B23" s="14"/>
      <c r="C23" s="5" t="s">
        <v>509</v>
      </c>
      <c r="D23" s="5" t="s">
        <v>288</v>
      </c>
      <c r="E23" s="6" t="s">
        <v>510</v>
      </c>
      <c r="F23" s="7" t="s">
        <v>511</v>
      </c>
      <c r="G23" s="8" t="s">
        <v>486</v>
      </c>
      <c r="H23" s="9">
        <v>4</v>
      </c>
      <c r="I23" s="29"/>
      <c r="J23" s="30">
        <f t="shared" si="1"/>
        <v>0</v>
      </c>
      <c r="K23" s="10"/>
      <c r="L23" s="16"/>
    </row>
    <row r="24" spans="2:12" s="1" customFormat="1" ht="11.4" x14ac:dyDescent="0.2">
      <c r="B24" s="14"/>
      <c r="C24" s="5" t="s">
        <v>512</v>
      </c>
      <c r="D24" s="5" t="s">
        <v>288</v>
      </c>
      <c r="E24" s="6" t="s">
        <v>513</v>
      </c>
      <c r="F24" s="7" t="s">
        <v>514</v>
      </c>
      <c r="G24" s="8" t="s">
        <v>486</v>
      </c>
      <c r="H24" s="9">
        <v>3</v>
      </c>
      <c r="I24" s="29"/>
      <c r="J24" s="30">
        <f t="shared" si="1"/>
        <v>0</v>
      </c>
      <c r="K24" s="10"/>
      <c r="L24" s="16"/>
    </row>
    <row r="25" spans="2:12" s="1" customFormat="1" ht="11.4" x14ac:dyDescent="0.2">
      <c r="B25" s="14"/>
      <c r="C25" s="5" t="s">
        <v>515</v>
      </c>
      <c r="D25" s="5" t="s">
        <v>288</v>
      </c>
      <c r="E25" s="6" t="s">
        <v>516</v>
      </c>
      <c r="F25" s="7" t="s">
        <v>517</v>
      </c>
      <c r="G25" s="8" t="s">
        <v>486</v>
      </c>
      <c r="H25" s="9">
        <v>6</v>
      </c>
      <c r="I25" s="29"/>
      <c r="J25" s="30">
        <f t="shared" si="1"/>
        <v>0</v>
      </c>
      <c r="K25" s="10"/>
      <c r="L25" s="16"/>
    </row>
    <row r="26" spans="2:12" s="1" customFormat="1" ht="11.4" x14ac:dyDescent="0.2">
      <c r="B26" s="14"/>
      <c r="C26" s="5" t="s">
        <v>518</v>
      </c>
      <c r="D26" s="5" t="s">
        <v>288</v>
      </c>
      <c r="E26" s="6" t="s">
        <v>519</v>
      </c>
      <c r="F26" s="7" t="s">
        <v>520</v>
      </c>
      <c r="G26" s="8" t="s">
        <v>486</v>
      </c>
      <c r="H26" s="9">
        <v>20</v>
      </c>
      <c r="I26" s="29"/>
      <c r="J26" s="30">
        <f t="shared" si="1"/>
        <v>0</v>
      </c>
      <c r="K26" s="10"/>
      <c r="L26" s="16"/>
    </row>
    <row r="27" spans="2:12" s="1" customFormat="1" ht="11.4" x14ac:dyDescent="0.2">
      <c r="B27" s="14"/>
      <c r="C27" s="5" t="s">
        <v>521</v>
      </c>
      <c r="D27" s="5" t="s">
        <v>288</v>
      </c>
      <c r="E27" s="6" t="s">
        <v>522</v>
      </c>
      <c r="F27" s="7" t="s">
        <v>523</v>
      </c>
      <c r="G27" s="8" t="s">
        <v>524</v>
      </c>
      <c r="H27" s="9">
        <v>3</v>
      </c>
      <c r="I27" s="29"/>
      <c r="J27" s="30">
        <f t="shared" si="1"/>
        <v>0</v>
      </c>
      <c r="K27" s="10"/>
      <c r="L27" s="16"/>
    </row>
    <row r="28" spans="2:12" s="1" customFormat="1" ht="11.4" x14ac:dyDescent="0.2">
      <c r="B28" s="14"/>
      <c r="C28" s="5" t="s">
        <v>525</v>
      </c>
      <c r="D28" s="5" t="s">
        <v>288</v>
      </c>
      <c r="E28" s="6" t="s">
        <v>526</v>
      </c>
      <c r="F28" s="7" t="s">
        <v>527</v>
      </c>
      <c r="G28" s="8" t="s">
        <v>486</v>
      </c>
      <c r="H28" s="9">
        <v>3</v>
      </c>
      <c r="I28" s="29"/>
      <c r="J28" s="30">
        <f t="shared" si="1"/>
        <v>0</v>
      </c>
      <c r="K28" s="10"/>
      <c r="L28" s="16"/>
    </row>
    <row r="29" spans="2:12" s="1" customFormat="1" ht="11.4" x14ac:dyDescent="0.2">
      <c r="B29" s="14"/>
      <c r="C29" s="5" t="s">
        <v>528</v>
      </c>
      <c r="D29" s="5" t="s">
        <v>288</v>
      </c>
      <c r="E29" s="6" t="s">
        <v>529</v>
      </c>
      <c r="F29" s="7" t="s">
        <v>530</v>
      </c>
      <c r="G29" s="8" t="s">
        <v>524</v>
      </c>
      <c r="H29" s="9">
        <v>2</v>
      </c>
      <c r="I29" s="29"/>
      <c r="J29" s="30">
        <f t="shared" si="1"/>
        <v>0</v>
      </c>
      <c r="K29" s="10"/>
      <c r="L29" s="16"/>
    </row>
    <row r="30" spans="2:12" s="1" customFormat="1" ht="11.4" x14ac:dyDescent="0.2">
      <c r="B30" s="14"/>
      <c r="C30" s="5" t="s">
        <v>531</v>
      </c>
      <c r="D30" s="5" t="s">
        <v>288</v>
      </c>
      <c r="E30" s="6" t="s">
        <v>532</v>
      </c>
      <c r="F30" s="7" t="s">
        <v>533</v>
      </c>
      <c r="G30" s="8" t="s">
        <v>486</v>
      </c>
      <c r="H30" s="9">
        <v>2</v>
      </c>
      <c r="I30" s="29"/>
      <c r="J30" s="30">
        <f t="shared" si="1"/>
        <v>0</v>
      </c>
      <c r="K30" s="10"/>
      <c r="L30" s="16"/>
    </row>
    <row r="31" spans="2:12" s="1" customFormat="1" ht="11.4" x14ac:dyDescent="0.2">
      <c r="B31" s="14"/>
      <c r="C31" s="5" t="s">
        <v>534</v>
      </c>
      <c r="D31" s="5" t="s">
        <v>288</v>
      </c>
      <c r="E31" s="6" t="s">
        <v>535</v>
      </c>
      <c r="F31" s="7" t="s">
        <v>536</v>
      </c>
      <c r="G31" s="8" t="s">
        <v>331</v>
      </c>
      <c r="H31" s="9">
        <v>134</v>
      </c>
      <c r="I31" s="29"/>
      <c r="J31" s="30">
        <f t="shared" si="1"/>
        <v>0</v>
      </c>
      <c r="K31" s="10"/>
      <c r="L31" s="16"/>
    </row>
    <row r="32" spans="2:12" s="1" customFormat="1" ht="11.4" x14ac:dyDescent="0.2">
      <c r="B32" s="14"/>
      <c r="C32" s="5" t="s">
        <v>537</v>
      </c>
      <c r="D32" s="5" t="s">
        <v>288</v>
      </c>
      <c r="E32" s="6" t="s">
        <v>538</v>
      </c>
      <c r="F32" s="7" t="s">
        <v>539</v>
      </c>
      <c r="G32" s="8" t="s">
        <v>291</v>
      </c>
      <c r="H32" s="9">
        <v>6720</v>
      </c>
      <c r="I32" s="29"/>
      <c r="J32" s="30">
        <f t="shared" si="1"/>
        <v>0</v>
      </c>
      <c r="K32" s="10"/>
      <c r="L32" s="16"/>
    </row>
    <row r="33" spans="2:12" s="1" customFormat="1" ht="11.4" x14ac:dyDescent="0.2">
      <c r="B33" s="14"/>
      <c r="C33" s="5" t="s">
        <v>540</v>
      </c>
      <c r="D33" s="5" t="s">
        <v>288</v>
      </c>
      <c r="E33" s="6" t="s">
        <v>541</v>
      </c>
      <c r="F33" s="7" t="s">
        <v>542</v>
      </c>
      <c r="G33" s="8" t="s">
        <v>486</v>
      </c>
      <c r="H33" s="9">
        <v>4</v>
      </c>
      <c r="I33" s="29"/>
      <c r="J33" s="30">
        <f t="shared" si="1"/>
        <v>0</v>
      </c>
      <c r="K33" s="10"/>
      <c r="L33" s="16"/>
    </row>
    <row r="34" spans="2:12" s="20" customFormat="1" ht="25.95" customHeight="1" x14ac:dyDescent="0.25">
      <c r="B34" s="19"/>
      <c r="D34" s="21" t="s">
        <v>283</v>
      </c>
      <c r="E34" s="22" t="s">
        <v>543</v>
      </c>
      <c r="F34" s="22" t="s">
        <v>544</v>
      </c>
      <c r="I34" s="45"/>
      <c r="J34" s="23"/>
      <c r="K34" s="45"/>
      <c r="L34" s="36"/>
    </row>
    <row r="35" spans="2:12" s="1" customFormat="1" ht="11.4" x14ac:dyDescent="0.2">
      <c r="B35" s="14"/>
      <c r="C35" s="5" t="s">
        <v>545</v>
      </c>
      <c r="D35" s="5" t="s">
        <v>288</v>
      </c>
      <c r="E35" s="6" t="s">
        <v>546</v>
      </c>
      <c r="F35" s="7" t="s">
        <v>547</v>
      </c>
      <c r="G35" s="8" t="s">
        <v>291</v>
      </c>
      <c r="H35" s="9">
        <v>15</v>
      </c>
      <c r="I35" s="29"/>
      <c r="J35" s="30">
        <f t="shared" si="1"/>
        <v>0</v>
      </c>
      <c r="K35" s="10"/>
      <c r="L35" s="16"/>
    </row>
    <row r="36" spans="2:12" s="1" customFormat="1" ht="11.4" x14ac:dyDescent="0.2">
      <c r="B36" s="14"/>
      <c r="C36" s="5" t="s">
        <v>548</v>
      </c>
      <c r="D36" s="5" t="s">
        <v>288</v>
      </c>
      <c r="E36" s="6" t="s">
        <v>549</v>
      </c>
      <c r="F36" s="7" t="s">
        <v>550</v>
      </c>
      <c r="G36" s="8" t="s">
        <v>486</v>
      </c>
      <c r="H36" s="9">
        <v>7</v>
      </c>
      <c r="I36" s="29"/>
      <c r="J36" s="30">
        <f t="shared" si="1"/>
        <v>0</v>
      </c>
      <c r="K36" s="10"/>
      <c r="L36" s="16"/>
    </row>
    <row r="37" spans="2:12" s="1" customFormat="1" ht="11.4" x14ac:dyDescent="0.2">
      <c r="B37" s="14"/>
      <c r="C37" s="5" t="s">
        <v>551</v>
      </c>
      <c r="D37" s="5" t="s">
        <v>288</v>
      </c>
      <c r="E37" s="6" t="s">
        <v>552</v>
      </c>
      <c r="F37" s="7" t="s">
        <v>553</v>
      </c>
      <c r="G37" s="8" t="s">
        <v>291</v>
      </c>
      <c r="H37" s="9">
        <v>305</v>
      </c>
      <c r="I37" s="29"/>
      <c r="J37" s="30">
        <f t="shared" si="1"/>
        <v>0</v>
      </c>
      <c r="K37" s="10"/>
      <c r="L37" s="16"/>
    </row>
    <row r="38" spans="2:12" s="1" customFormat="1" ht="11.4" x14ac:dyDescent="0.2">
      <c r="B38" s="14"/>
      <c r="C38" s="5" t="s">
        <v>554</v>
      </c>
      <c r="D38" s="5" t="s">
        <v>288</v>
      </c>
      <c r="E38" s="6" t="s">
        <v>555</v>
      </c>
      <c r="F38" s="7" t="s">
        <v>556</v>
      </c>
      <c r="G38" s="8" t="s">
        <v>291</v>
      </c>
      <c r="H38" s="9">
        <v>20</v>
      </c>
      <c r="I38" s="29"/>
      <c r="J38" s="30">
        <f t="shared" si="1"/>
        <v>0</v>
      </c>
      <c r="K38" s="10"/>
      <c r="L38" s="16"/>
    </row>
    <row r="39" spans="2:12" s="1" customFormat="1" ht="11.4" x14ac:dyDescent="0.2">
      <c r="B39" s="14"/>
      <c r="C39" s="5" t="s">
        <v>557</v>
      </c>
      <c r="D39" s="5" t="s">
        <v>288</v>
      </c>
      <c r="E39" s="6" t="s">
        <v>558</v>
      </c>
      <c r="F39" s="7" t="s">
        <v>559</v>
      </c>
      <c r="G39" s="8" t="s">
        <v>291</v>
      </c>
      <c r="H39" s="9">
        <v>325</v>
      </c>
      <c r="I39" s="29"/>
      <c r="J39" s="30">
        <f t="shared" si="1"/>
        <v>0</v>
      </c>
      <c r="K39" s="10"/>
      <c r="L39" s="16"/>
    </row>
    <row r="40" spans="2:12" s="1" customFormat="1" ht="22.95" customHeight="1" x14ac:dyDescent="0.3">
      <c r="B40" s="14"/>
      <c r="C40" s="18" t="s">
        <v>269</v>
      </c>
      <c r="J40" s="31">
        <f>SUM(J12:J39)</f>
        <v>0</v>
      </c>
      <c r="L40" s="16"/>
    </row>
    <row r="41" spans="2:12" s="1" customFormat="1" ht="6.9" customHeight="1" x14ac:dyDescent="0.2">
      <c r="B41" s="26"/>
      <c r="C41" s="27"/>
      <c r="D41" s="27"/>
      <c r="E41" s="27"/>
      <c r="F41" s="27"/>
      <c r="G41" s="27"/>
      <c r="H41" s="27"/>
      <c r="I41" s="27"/>
      <c r="J41" s="27"/>
      <c r="K41" s="27"/>
      <c r="L41" s="28"/>
    </row>
    <row r="43" spans="2:12" x14ac:dyDescent="0.2">
      <c r="J43" s="37"/>
    </row>
    <row r="44" spans="2:12" x14ac:dyDescent="0.2">
      <c r="H44" s="38"/>
    </row>
  </sheetData>
  <sheetProtection algorithmName="SHA-512" hashValue="/nu1o3+5kHMFY4fp17Qjelr7tEHJwpmcD30r+IzdRGnUN9MKzQWeLpzBQiVGNtKOW6625dtIzbLRGNtRfxY8mA==" saltValue="kw5reKnHSzSLWl2a0KnZP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40" xr:uid="{C13521E2-5EB6-40F9-B024-C3B8A34A5765}">
      <formula1>ROUND(I11,2)</formula1>
    </dataValidation>
  </dataValidations>
  <hyperlinks>
    <hyperlink ref="O4" location="'Rek. obj.'!A1" display="*späť na Rek. obj." xr:uid="{99492FB2-7554-4A3E-802C-9C32DCE26E6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4BA8F8-3786-4BA1-86C8-767A76D59C22}">
  <sheetPr codeName="Hárok79">
    <tabColor rgb="FF00B0F0"/>
    <pageSetUpPr fitToPage="1"/>
  </sheetPr>
  <dimension ref="B1:O29"/>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2930</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2895</v>
      </c>
      <c r="J11" s="23"/>
      <c r="L11" s="36"/>
    </row>
    <row r="12" spans="2:15" s="1" customFormat="1" ht="11.4" x14ac:dyDescent="0.2">
      <c r="B12" s="14"/>
      <c r="C12" s="5" t="s">
        <v>419</v>
      </c>
      <c r="D12" s="5" t="s">
        <v>288</v>
      </c>
      <c r="E12" s="6" t="s">
        <v>2896</v>
      </c>
      <c r="F12" s="7" t="s">
        <v>2897</v>
      </c>
      <c r="G12" s="8" t="s">
        <v>486</v>
      </c>
      <c r="H12" s="9">
        <v>2</v>
      </c>
      <c r="I12" s="29"/>
      <c r="J12" s="30">
        <f t="shared" ref="J12:J15" si="0">ROUND(I12*H12,2)</f>
        <v>0</v>
      </c>
      <c r="K12" s="10"/>
      <c r="L12" s="16"/>
    </row>
    <row r="13" spans="2:15" s="20" customFormat="1" ht="25.95" customHeight="1" x14ac:dyDescent="0.25">
      <c r="B13" s="19"/>
      <c r="D13" s="21" t="s">
        <v>283</v>
      </c>
      <c r="E13" s="22" t="s">
        <v>543</v>
      </c>
      <c r="F13" s="22" t="s">
        <v>2898</v>
      </c>
      <c r="I13" s="45"/>
      <c r="J13" s="23"/>
      <c r="K13" s="45"/>
      <c r="L13" s="36"/>
    </row>
    <row r="14" spans="2:15" s="20" customFormat="1" ht="11.4" x14ac:dyDescent="0.2">
      <c r="B14" s="19"/>
      <c r="C14" s="5" t="s">
        <v>422</v>
      </c>
      <c r="D14" s="5" t="s">
        <v>288</v>
      </c>
      <c r="E14" s="6" t="s">
        <v>2899</v>
      </c>
      <c r="F14" s="7" t="s">
        <v>2900</v>
      </c>
      <c r="G14" s="8" t="s">
        <v>314</v>
      </c>
      <c r="H14" s="9">
        <v>2</v>
      </c>
      <c r="I14" s="29"/>
      <c r="J14" s="30">
        <f t="shared" si="0"/>
        <v>0</v>
      </c>
      <c r="K14" s="10"/>
      <c r="L14" s="36"/>
    </row>
    <row r="15" spans="2:15" s="1" customFormat="1" ht="11.4" x14ac:dyDescent="0.2">
      <c r="B15" s="14"/>
      <c r="C15" s="5" t="s">
        <v>443</v>
      </c>
      <c r="D15" s="5" t="s">
        <v>288</v>
      </c>
      <c r="E15" s="6" t="s">
        <v>2901</v>
      </c>
      <c r="F15" s="7" t="s">
        <v>2902</v>
      </c>
      <c r="G15" s="8" t="s">
        <v>486</v>
      </c>
      <c r="H15" s="9">
        <v>2</v>
      </c>
      <c r="I15" s="29"/>
      <c r="J15" s="30">
        <f t="shared" si="0"/>
        <v>0</v>
      </c>
      <c r="K15" s="10"/>
      <c r="L15" s="16"/>
    </row>
    <row r="16" spans="2:15" s="1" customFormat="1" ht="11.4" x14ac:dyDescent="0.2">
      <c r="B16" s="14"/>
      <c r="C16" s="5" t="s">
        <v>459</v>
      </c>
      <c r="D16" s="5" t="s">
        <v>288</v>
      </c>
      <c r="E16" s="6" t="s">
        <v>2903</v>
      </c>
      <c r="F16" s="7" t="s">
        <v>2902</v>
      </c>
      <c r="G16" s="8" t="s">
        <v>486</v>
      </c>
      <c r="H16" s="9">
        <v>1</v>
      </c>
      <c r="I16" s="29"/>
      <c r="J16" s="30">
        <f>ROUND(I16*H16,2)</f>
        <v>0</v>
      </c>
      <c r="K16" s="10"/>
      <c r="L16" s="16"/>
    </row>
    <row r="17" spans="2:12" s="1" customFormat="1" ht="11.4" x14ac:dyDescent="0.2">
      <c r="B17" s="14"/>
      <c r="C17" s="5" t="s">
        <v>489</v>
      </c>
      <c r="D17" s="5" t="s">
        <v>288</v>
      </c>
      <c r="E17" s="6" t="s">
        <v>2904</v>
      </c>
      <c r="F17" s="7" t="s">
        <v>2905</v>
      </c>
      <c r="G17" s="8" t="s">
        <v>595</v>
      </c>
      <c r="H17" s="9">
        <v>2</v>
      </c>
      <c r="I17" s="29"/>
      <c r="J17" s="30">
        <f t="shared" ref="J17:J24" si="1">ROUND(I17*H17,2)</f>
        <v>0</v>
      </c>
      <c r="K17" s="10"/>
      <c r="L17" s="16"/>
    </row>
    <row r="18" spans="2:12" s="1" customFormat="1" ht="11.4" x14ac:dyDescent="0.2">
      <c r="B18" s="14"/>
      <c r="C18" s="5" t="s">
        <v>492</v>
      </c>
      <c r="D18" s="5" t="s">
        <v>288</v>
      </c>
      <c r="E18" s="6" t="s">
        <v>2906</v>
      </c>
      <c r="F18" s="7" t="s">
        <v>2907</v>
      </c>
      <c r="G18" s="8" t="s">
        <v>291</v>
      </c>
      <c r="H18" s="9">
        <v>1.5</v>
      </c>
      <c r="I18" s="29"/>
      <c r="J18" s="30">
        <f t="shared" si="1"/>
        <v>0</v>
      </c>
      <c r="K18" s="10"/>
      <c r="L18" s="16"/>
    </row>
    <row r="19" spans="2:12" s="1" customFormat="1" ht="11.4" x14ac:dyDescent="0.2">
      <c r="B19" s="14"/>
      <c r="C19" s="5" t="s">
        <v>495</v>
      </c>
      <c r="D19" s="5" t="s">
        <v>288</v>
      </c>
      <c r="E19" s="6" t="s">
        <v>2908</v>
      </c>
      <c r="F19" s="7" t="s">
        <v>2909</v>
      </c>
      <c r="G19" s="8" t="s">
        <v>336</v>
      </c>
      <c r="H19" s="9">
        <v>20</v>
      </c>
      <c r="I19" s="29"/>
      <c r="J19" s="30">
        <f t="shared" si="1"/>
        <v>0</v>
      </c>
      <c r="K19" s="10"/>
      <c r="L19" s="16"/>
    </row>
    <row r="20" spans="2:12" s="1" customFormat="1" ht="11.4" x14ac:dyDescent="0.2">
      <c r="B20" s="14"/>
      <c r="C20" s="5" t="s">
        <v>498</v>
      </c>
      <c r="D20" s="5" t="s">
        <v>288</v>
      </c>
      <c r="E20" s="6" t="s">
        <v>2910</v>
      </c>
      <c r="F20" s="7" t="s">
        <v>2911</v>
      </c>
      <c r="G20" s="8" t="s">
        <v>291</v>
      </c>
      <c r="H20" s="9">
        <v>16</v>
      </c>
      <c r="I20" s="29"/>
      <c r="J20" s="30">
        <f t="shared" si="1"/>
        <v>0</v>
      </c>
      <c r="K20" s="10"/>
      <c r="L20" s="16"/>
    </row>
    <row r="21" spans="2:12" s="1" customFormat="1" ht="11.4" x14ac:dyDescent="0.2">
      <c r="B21" s="14"/>
      <c r="C21" s="5" t="s">
        <v>441</v>
      </c>
      <c r="D21" s="5" t="s">
        <v>288</v>
      </c>
      <c r="E21" s="6" t="s">
        <v>2912</v>
      </c>
      <c r="F21" s="7" t="s">
        <v>2913</v>
      </c>
      <c r="G21" s="8" t="s">
        <v>291</v>
      </c>
      <c r="H21" s="9">
        <v>16</v>
      </c>
      <c r="I21" s="29"/>
      <c r="J21" s="30">
        <f t="shared" si="1"/>
        <v>0</v>
      </c>
      <c r="K21" s="10"/>
      <c r="L21" s="16"/>
    </row>
    <row r="22" spans="2:12" s="1" customFormat="1" ht="11.4" x14ac:dyDescent="0.2">
      <c r="B22" s="14"/>
      <c r="C22" s="5" t="s">
        <v>503</v>
      </c>
      <c r="D22" s="5" t="s">
        <v>288</v>
      </c>
      <c r="E22" s="6" t="s">
        <v>2914</v>
      </c>
      <c r="F22" s="7" t="s">
        <v>2915</v>
      </c>
      <c r="G22" s="8" t="s">
        <v>291</v>
      </c>
      <c r="H22" s="9">
        <v>20</v>
      </c>
      <c r="I22" s="29"/>
      <c r="J22" s="30">
        <f t="shared" si="1"/>
        <v>0</v>
      </c>
      <c r="K22" s="10"/>
      <c r="L22" s="16"/>
    </row>
    <row r="23" spans="2:12" s="1" customFormat="1" ht="11.4" x14ac:dyDescent="0.2">
      <c r="B23" s="14"/>
      <c r="C23" s="5" t="s">
        <v>506</v>
      </c>
      <c r="D23" s="5" t="s">
        <v>288</v>
      </c>
      <c r="E23" s="6" t="s">
        <v>2916</v>
      </c>
      <c r="F23" s="7" t="s">
        <v>2917</v>
      </c>
      <c r="G23" s="8" t="s">
        <v>291</v>
      </c>
      <c r="H23" s="9">
        <v>32</v>
      </c>
      <c r="I23" s="29"/>
      <c r="J23" s="30">
        <f t="shared" si="1"/>
        <v>0</v>
      </c>
      <c r="K23" s="10"/>
      <c r="L23" s="16"/>
    </row>
    <row r="24" spans="2:12" s="1" customFormat="1" ht="11.4" x14ac:dyDescent="0.2">
      <c r="B24" s="14"/>
      <c r="C24" s="5" t="s">
        <v>509</v>
      </c>
      <c r="D24" s="5" t="s">
        <v>288</v>
      </c>
      <c r="E24" s="6" t="s">
        <v>2918</v>
      </c>
      <c r="F24" s="7" t="s">
        <v>2919</v>
      </c>
      <c r="G24" s="8" t="s">
        <v>486</v>
      </c>
      <c r="H24" s="9">
        <v>1</v>
      </c>
      <c r="I24" s="29"/>
      <c r="J24" s="30">
        <f t="shared" si="1"/>
        <v>0</v>
      </c>
      <c r="K24" s="10"/>
      <c r="L24" s="16"/>
    </row>
    <row r="25" spans="2:12" s="1" customFormat="1" ht="22.95" customHeight="1" x14ac:dyDescent="0.3">
      <c r="B25" s="14"/>
      <c r="C25" s="18" t="s">
        <v>269</v>
      </c>
      <c r="J25" s="31">
        <f>SUM(J12:J24)</f>
        <v>0</v>
      </c>
      <c r="L25" s="16"/>
    </row>
    <row r="26" spans="2:12" s="1" customFormat="1" ht="6.9" customHeight="1" x14ac:dyDescent="0.2">
      <c r="B26" s="26"/>
      <c r="C26" s="27"/>
      <c r="D26" s="27"/>
      <c r="E26" s="27"/>
      <c r="F26" s="27"/>
      <c r="G26" s="27"/>
      <c r="H26" s="27"/>
      <c r="I26" s="27"/>
      <c r="J26" s="27"/>
      <c r="K26" s="27"/>
      <c r="L26" s="28"/>
    </row>
    <row r="28" spans="2:12" x14ac:dyDescent="0.2">
      <c r="J28" s="37"/>
    </row>
    <row r="29" spans="2:12" x14ac:dyDescent="0.2">
      <c r="H29" s="38"/>
    </row>
  </sheetData>
  <sheetProtection algorithmName="SHA-512" hashValue="be5RaZbPNQuC447rDmDiueQ4Y12wLClH5CBXY+OGh3a1qp9nfpw/QFEU7nQ9mg3v3xexLiJiKbnJfnrcvCiYNw==" saltValue="LAIT4EZDgDhG+/oyNUlDm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5" xr:uid="{D0BF8A45-B2AD-452D-93A7-CF514F42F665}">
      <formula1>ROUND(I11,2)</formula1>
    </dataValidation>
  </dataValidations>
  <hyperlinks>
    <hyperlink ref="O4" location="'Rek. obj.'!A1" display="*späť na Rek. obj." xr:uid="{4147846D-4028-4448-9F8F-BB203F8C2817}"/>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9030D8-4F83-4F51-8695-F5EB68123FF4}">
  <sheetPr codeName="Hárok80">
    <tabColor rgb="FF00B0F0"/>
    <pageSetUpPr fitToPage="1"/>
  </sheetPr>
  <dimension ref="B1:O26"/>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2931</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422</v>
      </c>
      <c r="F11" s="22" t="s">
        <v>1467</v>
      </c>
      <c r="J11" s="23"/>
      <c r="L11" s="36"/>
    </row>
    <row r="12" spans="2:15" s="1" customFormat="1" ht="11.4" x14ac:dyDescent="0.2">
      <c r="B12" s="14"/>
      <c r="C12" s="5" t="s">
        <v>419</v>
      </c>
      <c r="D12" s="5" t="s">
        <v>288</v>
      </c>
      <c r="E12" s="6" t="s">
        <v>2622</v>
      </c>
      <c r="F12" s="7" t="s">
        <v>2623</v>
      </c>
      <c r="G12" s="8" t="s">
        <v>395</v>
      </c>
      <c r="H12" s="9">
        <v>0.9</v>
      </c>
      <c r="I12" s="29"/>
      <c r="J12" s="30">
        <f t="shared" ref="J12:J15" si="0">ROUND(I12*H12,2)</f>
        <v>0</v>
      </c>
      <c r="K12" s="10"/>
      <c r="L12" s="16"/>
    </row>
    <row r="13" spans="2:15" s="20" customFormat="1" ht="25.95" customHeight="1" x14ac:dyDescent="0.25">
      <c r="B13" s="19"/>
      <c r="D13" s="21" t="s">
        <v>283</v>
      </c>
      <c r="E13" s="22" t="s">
        <v>443</v>
      </c>
      <c r="F13" s="22" t="s">
        <v>562</v>
      </c>
      <c r="I13" s="45"/>
      <c r="J13" s="23"/>
      <c r="K13" s="45"/>
      <c r="L13" s="36"/>
    </row>
    <row r="14" spans="2:15" s="20" customFormat="1" ht="11.4" x14ac:dyDescent="0.2">
      <c r="B14" s="19"/>
      <c r="C14" s="5" t="s">
        <v>422</v>
      </c>
      <c r="D14" s="5" t="s">
        <v>288</v>
      </c>
      <c r="E14" s="6" t="s">
        <v>2624</v>
      </c>
      <c r="F14" s="7" t="s">
        <v>2932</v>
      </c>
      <c r="G14" s="8" t="s">
        <v>314</v>
      </c>
      <c r="H14" s="9">
        <v>1</v>
      </c>
      <c r="I14" s="29"/>
      <c r="J14" s="30">
        <f t="shared" si="0"/>
        <v>0</v>
      </c>
      <c r="K14" s="10"/>
      <c r="L14" s="36"/>
    </row>
    <row r="15" spans="2:15" s="1" customFormat="1" ht="11.4" x14ac:dyDescent="0.2">
      <c r="B15" s="14"/>
      <c r="C15" s="5" t="s">
        <v>443</v>
      </c>
      <c r="D15" s="5" t="s">
        <v>288</v>
      </c>
      <c r="E15" s="6" t="s">
        <v>2626</v>
      </c>
      <c r="F15" s="7" t="s">
        <v>2933</v>
      </c>
      <c r="G15" s="8" t="s">
        <v>314</v>
      </c>
      <c r="H15" s="9">
        <v>1</v>
      </c>
      <c r="I15" s="29"/>
      <c r="J15" s="30">
        <f t="shared" si="0"/>
        <v>0</v>
      </c>
      <c r="K15" s="10"/>
      <c r="L15" s="16"/>
    </row>
    <row r="16" spans="2:15" s="20" customFormat="1" ht="25.95" customHeight="1" x14ac:dyDescent="0.25">
      <c r="B16" s="19"/>
      <c r="D16" s="21" t="s">
        <v>283</v>
      </c>
      <c r="E16" s="22" t="s">
        <v>1559</v>
      </c>
      <c r="F16" s="22" t="s">
        <v>1560</v>
      </c>
      <c r="I16" s="45"/>
      <c r="J16" s="23"/>
      <c r="K16" s="45"/>
      <c r="L16" s="36"/>
    </row>
    <row r="17" spans="2:12" s="1" customFormat="1" ht="11.4" x14ac:dyDescent="0.2">
      <c r="B17" s="14"/>
      <c r="C17" s="5" t="s">
        <v>459</v>
      </c>
      <c r="D17" s="5" t="s">
        <v>288</v>
      </c>
      <c r="E17" s="6" t="s">
        <v>2628</v>
      </c>
      <c r="F17" s="7" t="s">
        <v>2629</v>
      </c>
      <c r="G17" s="8" t="s">
        <v>435</v>
      </c>
      <c r="H17" s="9">
        <v>1.944</v>
      </c>
      <c r="I17" s="29"/>
      <c r="J17" s="30">
        <f t="shared" ref="J17:J21" si="1">ROUND(I17*H17,2)</f>
        <v>0</v>
      </c>
      <c r="K17" s="10"/>
      <c r="L17" s="16"/>
    </row>
    <row r="18" spans="2:12" s="20" customFormat="1" ht="25.95" customHeight="1" x14ac:dyDescent="0.25">
      <c r="B18" s="19"/>
      <c r="D18" s="21" t="s">
        <v>283</v>
      </c>
      <c r="E18" s="22" t="s">
        <v>1350</v>
      </c>
      <c r="F18" s="22" t="s">
        <v>1351</v>
      </c>
      <c r="I18" s="45"/>
      <c r="J18" s="23"/>
      <c r="K18" s="45"/>
      <c r="L18" s="36"/>
    </row>
    <row r="19" spans="2:12" s="20" customFormat="1" ht="25.95" customHeight="1" x14ac:dyDescent="0.25">
      <c r="B19" s="19"/>
      <c r="D19" s="21" t="s">
        <v>283</v>
      </c>
      <c r="E19" s="22" t="s">
        <v>1922</v>
      </c>
      <c r="F19" s="22" t="s">
        <v>1923</v>
      </c>
      <c r="I19" s="45"/>
      <c r="J19" s="23"/>
      <c r="K19" s="45"/>
      <c r="L19" s="36"/>
    </row>
    <row r="20" spans="2:12" s="1" customFormat="1" ht="11.4" x14ac:dyDescent="0.2">
      <c r="B20" s="14"/>
      <c r="C20" s="5" t="s">
        <v>489</v>
      </c>
      <c r="D20" s="5" t="s">
        <v>288</v>
      </c>
      <c r="E20" s="6" t="s">
        <v>2630</v>
      </c>
      <c r="F20" s="7" t="s">
        <v>2631</v>
      </c>
      <c r="G20" s="8" t="s">
        <v>595</v>
      </c>
      <c r="H20" s="9">
        <v>7.5</v>
      </c>
      <c r="I20" s="29"/>
      <c r="J20" s="30">
        <f t="shared" si="1"/>
        <v>0</v>
      </c>
      <c r="K20" s="10"/>
      <c r="L20" s="16"/>
    </row>
    <row r="21" spans="2:12" s="1" customFormat="1" ht="11.4" x14ac:dyDescent="0.2">
      <c r="B21" s="14"/>
      <c r="C21" s="5" t="s">
        <v>492</v>
      </c>
      <c r="D21" s="5" t="s">
        <v>288</v>
      </c>
      <c r="E21" s="6" t="s">
        <v>2632</v>
      </c>
      <c r="F21" s="7" t="s">
        <v>2633</v>
      </c>
      <c r="G21" s="8" t="s">
        <v>595</v>
      </c>
      <c r="H21" s="9">
        <v>40</v>
      </c>
      <c r="I21" s="29"/>
      <c r="J21" s="30">
        <f t="shared" si="1"/>
        <v>0</v>
      </c>
      <c r="K21" s="10"/>
      <c r="L21" s="16"/>
    </row>
    <row r="22" spans="2:12" s="1" customFormat="1" ht="22.95" customHeight="1" x14ac:dyDescent="0.3">
      <c r="B22" s="14"/>
      <c r="C22" s="18" t="s">
        <v>269</v>
      </c>
      <c r="J22" s="31">
        <f>SUM(J12:J21)</f>
        <v>0</v>
      </c>
      <c r="L22" s="16"/>
    </row>
    <row r="23" spans="2:12" s="1" customFormat="1" ht="6.9" customHeight="1" x14ac:dyDescent="0.2">
      <c r="B23" s="26"/>
      <c r="C23" s="27"/>
      <c r="D23" s="27"/>
      <c r="E23" s="27"/>
      <c r="F23" s="27"/>
      <c r="G23" s="27"/>
      <c r="H23" s="27"/>
      <c r="I23" s="27"/>
      <c r="J23" s="27"/>
      <c r="K23" s="27"/>
      <c r="L23" s="28"/>
    </row>
    <row r="25" spans="2:12" x14ac:dyDescent="0.2">
      <c r="J25" s="37"/>
    </row>
    <row r="26" spans="2:12" x14ac:dyDescent="0.2">
      <c r="H26" s="38"/>
    </row>
  </sheetData>
  <sheetProtection algorithmName="SHA-512" hashValue="UIqnqQUSmct3BspcbdMHUB83aLnLC8hpSHJ89iu/eIsYHBbgr33WybBjdG4fLDK/ndPsMYsI/DLuCleXQXNJAg==" saltValue="HuMJ4BkXSpSy51b3H8jnc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2" xr:uid="{804EC6DB-A7B8-419A-8EA7-9CF7B02F8E34}">
      <formula1>ROUND(I11,2)</formula1>
    </dataValidation>
  </dataValidations>
  <hyperlinks>
    <hyperlink ref="O4" location="'Rek. obj.'!A1" display="*späť na Rek. obj." xr:uid="{4C6803CA-0A0B-4B5E-8569-DCCB59F0C43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CE125E-F9D3-4AC5-8611-FCA4BD71CE95}">
  <sheetPr codeName="Hárok81">
    <tabColor rgb="FF00B0F0"/>
    <pageSetUpPr fitToPage="1"/>
  </sheetPr>
  <dimension ref="B1:O47"/>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2934</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284</v>
      </c>
      <c r="F10" s="22" t="s">
        <v>285</v>
      </c>
      <c r="J10" s="23"/>
      <c r="L10" s="36"/>
    </row>
    <row r="11" spans="2:15" s="20" customFormat="1" ht="25.95" customHeight="1" x14ac:dyDescent="0.25">
      <c r="B11" s="19"/>
      <c r="D11" s="21" t="s">
        <v>283</v>
      </c>
      <c r="E11" s="22" t="s">
        <v>607</v>
      </c>
      <c r="F11" s="22" t="s">
        <v>608</v>
      </c>
      <c r="J11" s="23"/>
      <c r="L11" s="36"/>
    </row>
    <row r="12" spans="2:15" s="1" customFormat="1" ht="11.4" x14ac:dyDescent="0.2">
      <c r="B12" s="14"/>
      <c r="C12" s="5" t="s">
        <v>419</v>
      </c>
      <c r="D12" s="5" t="s">
        <v>288</v>
      </c>
      <c r="E12" s="6" t="s">
        <v>2635</v>
      </c>
      <c r="F12" s="7" t="s">
        <v>2636</v>
      </c>
      <c r="G12" s="8" t="s">
        <v>291</v>
      </c>
      <c r="H12" s="9">
        <v>10</v>
      </c>
      <c r="I12" s="29"/>
      <c r="J12" s="30">
        <f t="shared" ref="J12:J15" si="0">ROUND(I12*H12,2)</f>
        <v>0</v>
      </c>
      <c r="K12" s="10"/>
      <c r="L12" s="16"/>
    </row>
    <row r="13" spans="2:15" s="1" customFormat="1" ht="22.8" x14ac:dyDescent="0.2">
      <c r="B13" s="14"/>
      <c r="C13" s="39" t="s">
        <v>422</v>
      </c>
      <c r="D13" s="39" t="s">
        <v>284</v>
      </c>
      <c r="E13" s="40" t="s">
        <v>2637</v>
      </c>
      <c r="F13" s="41" t="s">
        <v>2638</v>
      </c>
      <c r="G13" s="42" t="s">
        <v>291</v>
      </c>
      <c r="H13" s="43">
        <v>10</v>
      </c>
      <c r="I13" s="29"/>
      <c r="J13" s="30">
        <f t="shared" si="0"/>
        <v>0</v>
      </c>
      <c r="K13" s="10"/>
      <c r="L13" s="16"/>
    </row>
    <row r="14" spans="2:15" s="20" customFormat="1" ht="11.4" x14ac:dyDescent="0.2">
      <c r="B14" s="19"/>
      <c r="C14" s="5" t="s">
        <v>443</v>
      </c>
      <c r="D14" s="5" t="s">
        <v>288</v>
      </c>
      <c r="E14" s="6" t="s">
        <v>2639</v>
      </c>
      <c r="F14" s="7" t="s">
        <v>2640</v>
      </c>
      <c r="G14" s="8" t="s">
        <v>314</v>
      </c>
      <c r="H14" s="9">
        <v>1</v>
      </c>
      <c r="I14" s="29"/>
      <c r="J14" s="30">
        <f t="shared" si="0"/>
        <v>0</v>
      </c>
      <c r="K14" s="10"/>
      <c r="L14" s="36"/>
    </row>
    <row r="15" spans="2:15" s="1" customFormat="1" ht="22.8" x14ac:dyDescent="0.2">
      <c r="B15" s="14"/>
      <c r="C15" s="39" t="s">
        <v>459</v>
      </c>
      <c r="D15" s="39" t="s">
        <v>284</v>
      </c>
      <c r="E15" s="40" t="s">
        <v>2641</v>
      </c>
      <c r="F15" s="41" t="s">
        <v>2642</v>
      </c>
      <c r="G15" s="42" t="s">
        <v>314</v>
      </c>
      <c r="H15" s="43">
        <v>1</v>
      </c>
      <c r="I15" s="29"/>
      <c r="J15" s="30">
        <f t="shared" si="0"/>
        <v>0</v>
      </c>
      <c r="K15" s="10"/>
      <c r="L15" s="16"/>
    </row>
    <row r="16" spans="2:15" s="1" customFormat="1" ht="11.4" x14ac:dyDescent="0.2">
      <c r="B16" s="14"/>
      <c r="C16" s="5" t="s">
        <v>489</v>
      </c>
      <c r="D16" s="5" t="s">
        <v>288</v>
      </c>
      <c r="E16" s="6" t="s">
        <v>2643</v>
      </c>
      <c r="F16" s="7" t="s">
        <v>2644</v>
      </c>
      <c r="G16" s="8" t="s">
        <v>314</v>
      </c>
      <c r="H16" s="9">
        <v>1</v>
      </c>
      <c r="I16" s="29"/>
      <c r="J16" s="30">
        <f t="shared" ref="J16:J39" si="1">ROUND(I16*H16,2)</f>
        <v>0</v>
      </c>
      <c r="K16" s="10"/>
      <c r="L16" s="16"/>
    </row>
    <row r="17" spans="2:12" s="1" customFormat="1" ht="11.4" x14ac:dyDescent="0.2">
      <c r="B17" s="14"/>
      <c r="C17" s="5" t="s">
        <v>492</v>
      </c>
      <c r="D17" s="5" t="s">
        <v>288</v>
      </c>
      <c r="E17" s="6" t="s">
        <v>2645</v>
      </c>
      <c r="F17" s="7" t="s">
        <v>2646</v>
      </c>
      <c r="G17" s="8" t="s">
        <v>314</v>
      </c>
      <c r="H17" s="9">
        <v>1</v>
      </c>
      <c r="I17" s="29"/>
      <c r="J17" s="30">
        <f t="shared" si="1"/>
        <v>0</v>
      </c>
      <c r="K17" s="10"/>
      <c r="L17" s="16"/>
    </row>
    <row r="18" spans="2:12" s="1" customFormat="1" ht="22.8" x14ac:dyDescent="0.2">
      <c r="B18" s="14"/>
      <c r="C18" s="39" t="s">
        <v>495</v>
      </c>
      <c r="D18" s="39" t="s">
        <v>284</v>
      </c>
      <c r="E18" s="40" t="s">
        <v>2647</v>
      </c>
      <c r="F18" s="41" t="s">
        <v>2648</v>
      </c>
      <c r="G18" s="42" t="s">
        <v>314</v>
      </c>
      <c r="H18" s="43">
        <v>1</v>
      </c>
      <c r="I18" s="29"/>
      <c r="J18" s="30">
        <f t="shared" si="1"/>
        <v>0</v>
      </c>
      <c r="K18" s="10"/>
      <c r="L18" s="16"/>
    </row>
    <row r="19" spans="2:12" s="1" customFormat="1" ht="22.8" x14ac:dyDescent="0.2">
      <c r="B19" s="14"/>
      <c r="C19" s="39" t="s">
        <v>498</v>
      </c>
      <c r="D19" s="39" t="s">
        <v>284</v>
      </c>
      <c r="E19" s="40" t="s">
        <v>2649</v>
      </c>
      <c r="F19" s="41" t="s">
        <v>2650</v>
      </c>
      <c r="G19" s="42" t="s">
        <v>314</v>
      </c>
      <c r="H19" s="43">
        <v>1</v>
      </c>
      <c r="I19" s="29"/>
      <c r="J19" s="30">
        <f t="shared" si="1"/>
        <v>0</v>
      </c>
      <c r="K19" s="10"/>
      <c r="L19" s="16"/>
    </row>
    <row r="20" spans="2:12" s="1" customFormat="1" ht="11.4" x14ac:dyDescent="0.2">
      <c r="B20" s="14"/>
      <c r="C20" s="5" t="s">
        <v>441</v>
      </c>
      <c r="D20" s="5" t="s">
        <v>288</v>
      </c>
      <c r="E20" s="6" t="s">
        <v>2852</v>
      </c>
      <c r="F20" s="7" t="s">
        <v>2853</v>
      </c>
      <c r="G20" s="8" t="s">
        <v>291</v>
      </c>
      <c r="H20" s="9">
        <v>5</v>
      </c>
      <c r="I20" s="29"/>
      <c r="J20" s="30">
        <f t="shared" si="1"/>
        <v>0</v>
      </c>
      <c r="K20" s="10"/>
      <c r="L20" s="16"/>
    </row>
    <row r="21" spans="2:12" s="1" customFormat="1" ht="22.8" x14ac:dyDescent="0.2">
      <c r="B21" s="14"/>
      <c r="C21" s="39" t="s">
        <v>503</v>
      </c>
      <c r="D21" s="39" t="s">
        <v>284</v>
      </c>
      <c r="E21" s="40" t="s">
        <v>2854</v>
      </c>
      <c r="F21" s="41" t="s">
        <v>2855</v>
      </c>
      <c r="G21" s="42" t="s">
        <v>336</v>
      </c>
      <c r="H21" s="43">
        <v>3.5</v>
      </c>
      <c r="I21" s="29"/>
      <c r="J21" s="30">
        <f t="shared" si="1"/>
        <v>0</v>
      </c>
      <c r="K21" s="10"/>
      <c r="L21" s="16"/>
    </row>
    <row r="22" spans="2:12" s="20" customFormat="1" ht="11.4" x14ac:dyDescent="0.2">
      <c r="B22" s="19"/>
      <c r="C22" s="5" t="s">
        <v>506</v>
      </c>
      <c r="D22" s="5" t="s">
        <v>288</v>
      </c>
      <c r="E22" s="6" t="s">
        <v>2935</v>
      </c>
      <c r="F22" s="7" t="s">
        <v>2936</v>
      </c>
      <c r="G22" s="8" t="s">
        <v>314</v>
      </c>
      <c r="H22" s="9">
        <v>12</v>
      </c>
      <c r="I22" s="29"/>
      <c r="J22" s="30">
        <f t="shared" si="1"/>
        <v>0</v>
      </c>
      <c r="K22" s="10"/>
      <c r="L22" s="36"/>
    </row>
    <row r="23" spans="2:12" s="1" customFormat="1" ht="22.8" x14ac:dyDescent="0.2">
      <c r="B23" s="14"/>
      <c r="C23" s="39" t="s">
        <v>509</v>
      </c>
      <c r="D23" s="39" t="s">
        <v>284</v>
      </c>
      <c r="E23" s="40" t="s">
        <v>2937</v>
      </c>
      <c r="F23" s="41" t="s">
        <v>2938</v>
      </c>
      <c r="G23" s="42" t="s">
        <v>314</v>
      </c>
      <c r="H23" s="43">
        <v>12</v>
      </c>
      <c r="I23" s="29"/>
      <c r="J23" s="30">
        <f t="shared" si="1"/>
        <v>0</v>
      </c>
      <c r="K23" s="10"/>
      <c r="L23" s="16"/>
    </row>
    <row r="24" spans="2:12" s="1" customFormat="1" ht="22.8" x14ac:dyDescent="0.2">
      <c r="B24" s="14"/>
      <c r="C24" s="39" t="s">
        <v>512</v>
      </c>
      <c r="D24" s="39" t="s">
        <v>284</v>
      </c>
      <c r="E24" s="40" t="s">
        <v>2939</v>
      </c>
      <c r="F24" s="41" t="s">
        <v>2940</v>
      </c>
      <c r="G24" s="42" t="s">
        <v>314</v>
      </c>
      <c r="H24" s="43">
        <v>12</v>
      </c>
      <c r="I24" s="29"/>
      <c r="J24" s="30">
        <f t="shared" si="1"/>
        <v>0</v>
      </c>
      <c r="K24" s="10"/>
      <c r="L24" s="16"/>
    </row>
    <row r="25" spans="2:12" s="20" customFormat="1" ht="11.4" x14ac:dyDescent="0.2">
      <c r="B25" s="19"/>
      <c r="C25" s="5" t="s">
        <v>515</v>
      </c>
      <c r="D25" s="5" t="s">
        <v>288</v>
      </c>
      <c r="E25" s="6" t="s">
        <v>2941</v>
      </c>
      <c r="F25" s="7" t="s">
        <v>2942</v>
      </c>
      <c r="G25" s="8" t="s">
        <v>314</v>
      </c>
      <c r="H25" s="9">
        <v>4</v>
      </c>
      <c r="I25" s="29"/>
      <c r="J25" s="30">
        <f t="shared" si="1"/>
        <v>0</v>
      </c>
      <c r="K25" s="10"/>
      <c r="L25" s="36"/>
    </row>
    <row r="26" spans="2:12" s="1" customFormat="1" ht="22.8" x14ac:dyDescent="0.2">
      <c r="B26" s="14"/>
      <c r="C26" s="39" t="s">
        <v>518</v>
      </c>
      <c r="D26" s="39" t="s">
        <v>284</v>
      </c>
      <c r="E26" s="40" t="s">
        <v>2943</v>
      </c>
      <c r="F26" s="41" t="s">
        <v>2944</v>
      </c>
      <c r="G26" s="42" t="s">
        <v>314</v>
      </c>
      <c r="H26" s="43">
        <v>4</v>
      </c>
      <c r="I26" s="29"/>
      <c r="J26" s="30">
        <f t="shared" si="1"/>
        <v>0</v>
      </c>
      <c r="K26" s="10"/>
      <c r="L26" s="16"/>
    </row>
    <row r="27" spans="2:12" s="20" customFormat="1" ht="11.4" x14ac:dyDescent="0.2">
      <c r="B27" s="19"/>
      <c r="C27" s="5" t="s">
        <v>521</v>
      </c>
      <c r="D27" s="5" t="s">
        <v>288</v>
      </c>
      <c r="E27" s="6" t="s">
        <v>2945</v>
      </c>
      <c r="F27" s="7" t="s">
        <v>2946</v>
      </c>
      <c r="G27" s="8" t="s">
        <v>314</v>
      </c>
      <c r="H27" s="9">
        <v>2</v>
      </c>
      <c r="I27" s="29"/>
      <c r="J27" s="30">
        <f t="shared" si="1"/>
        <v>0</v>
      </c>
      <c r="K27" s="10"/>
      <c r="L27" s="36"/>
    </row>
    <row r="28" spans="2:12" s="1" customFormat="1" ht="22.8" x14ac:dyDescent="0.2">
      <c r="B28" s="14"/>
      <c r="C28" s="39" t="s">
        <v>525</v>
      </c>
      <c r="D28" s="39" t="s">
        <v>284</v>
      </c>
      <c r="E28" s="40" t="s">
        <v>2947</v>
      </c>
      <c r="F28" s="41" t="s">
        <v>2948</v>
      </c>
      <c r="G28" s="42" t="s">
        <v>314</v>
      </c>
      <c r="H28" s="43">
        <v>2</v>
      </c>
      <c r="I28" s="29"/>
      <c r="J28" s="30">
        <f t="shared" si="1"/>
        <v>0</v>
      </c>
      <c r="K28" s="10"/>
      <c r="L28" s="16"/>
    </row>
    <row r="29" spans="2:12" s="1" customFormat="1" ht="11.4" x14ac:dyDescent="0.2">
      <c r="B29" s="14"/>
      <c r="C29" s="5" t="s">
        <v>528</v>
      </c>
      <c r="D29" s="5" t="s">
        <v>288</v>
      </c>
      <c r="E29" s="6" t="s">
        <v>2860</v>
      </c>
      <c r="F29" s="7" t="s">
        <v>738</v>
      </c>
      <c r="G29" s="8" t="s">
        <v>314</v>
      </c>
      <c r="H29" s="9">
        <v>4</v>
      </c>
      <c r="I29" s="29"/>
      <c r="J29" s="30">
        <f t="shared" si="1"/>
        <v>0</v>
      </c>
      <c r="K29" s="10"/>
      <c r="L29" s="16"/>
    </row>
    <row r="30" spans="2:12" s="1" customFormat="1" ht="22.8" x14ac:dyDescent="0.2">
      <c r="B30" s="14"/>
      <c r="C30" s="39" t="s">
        <v>531</v>
      </c>
      <c r="D30" s="39" t="s">
        <v>284</v>
      </c>
      <c r="E30" s="40" t="s">
        <v>2861</v>
      </c>
      <c r="F30" s="41" t="s">
        <v>2862</v>
      </c>
      <c r="G30" s="42" t="s">
        <v>314</v>
      </c>
      <c r="H30" s="43">
        <v>4</v>
      </c>
      <c r="I30" s="29"/>
      <c r="J30" s="30">
        <f t="shared" si="1"/>
        <v>0</v>
      </c>
      <c r="K30" s="10"/>
      <c r="L30" s="16"/>
    </row>
    <row r="31" spans="2:12" s="20" customFormat="1" ht="11.4" x14ac:dyDescent="0.2">
      <c r="B31" s="19"/>
      <c r="C31" s="5" t="s">
        <v>534</v>
      </c>
      <c r="D31" s="5" t="s">
        <v>288</v>
      </c>
      <c r="E31" s="6" t="s">
        <v>2949</v>
      </c>
      <c r="F31" s="7" t="s">
        <v>2950</v>
      </c>
      <c r="G31" s="8" t="s">
        <v>314</v>
      </c>
      <c r="H31" s="9">
        <v>2</v>
      </c>
      <c r="I31" s="29"/>
      <c r="J31" s="30">
        <f t="shared" si="1"/>
        <v>0</v>
      </c>
      <c r="K31" s="10"/>
      <c r="L31" s="36"/>
    </row>
    <row r="32" spans="2:12" s="1" customFormat="1" ht="22.8" x14ac:dyDescent="0.2">
      <c r="B32" s="14"/>
      <c r="C32" s="39" t="s">
        <v>537</v>
      </c>
      <c r="D32" s="39" t="s">
        <v>284</v>
      </c>
      <c r="E32" s="40" t="s">
        <v>2951</v>
      </c>
      <c r="F32" s="41" t="s">
        <v>2952</v>
      </c>
      <c r="G32" s="42" t="s">
        <v>314</v>
      </c>
      <c r="H32" s="43">
        <v>2</v>
      </c>
      <c r="I32" s="29"/>
      <c r="J32" s="30">
        <f t="shared" si="1"/>
        <v>0</v>
      </c>
      <c r="K32" s="10"/>
      <c r="L32" s="16"/>
    </row>
    <row r="33" spans="2:12" s="1" customFormat="1" ht="11.4" x14ac:dyDescent="0.2">
      <c r="B33" s="14"/>
      <c r="C33" s="5" t="s">
        <v>540</v>
      </c>
      <c r="D33" s="5" t="s">
        <v>288</v>
      </c>
      <c r="E33" s="6" t="s">
        <v>2953</v>
      </c>
      <c r="F33" s="7" t="s">
        <v>2954</v>
      </c>
      <c r="G33" s="8" t="s">
        <v>314</v>
      </c>
      <c r="H33" s="9">
        <v>4</v>
      </c>
      <c r="I33" s="29"/>
      <c r="J33" s="30">
        <f t="shared" si="1"/>
        <v>0</v>
      </c>
      <c r="K33" s="10"/>
      <c r="L33" s="16"/>
    </row>
    <row r="34" spans="2:12" s="1" customFormat="1" ht="22.8" x14ac:dyDescent="0.2">
      <c r="B34" s="14"/>
      <c r="C34" s="39" t="s">
        <v>545</v>
      </c>
      <c r="D34" s="39" t="s">
        <v>284</v>
      </c>
      <c r="E34" s="40" t="s">
        <v>2955</v>
      </c>
      <c r="F34" s="41" t="s">
        <v>2956</v>
      </c>
      <c r="G34" s="42" t="s">
        <v>314</v>
      </c>
      <c r="H34" s="43">
        <v>4</v>
      </c>
      <c r="I34" s="29"/>
      <c r="J34" s="30">
        <f t="shared" si="1"/>
        <v>0</v>
      </c>
      <c r="K34" s="10"/>
      <c r="L34" s="16"/>
    </row>
    <row r="35" spans="2:12" s="20" customFormat="1" ht="11.4" x14ac:dyDescent="0.2">
      <c r="B35" s="19"/>
      <c r="C35" s="5" t="s">
        <v>548</v>
      </c>
      <c r="D35" s="5" t="s">
        <v>288</v>
      </c>
      <c r="E35" s="6" t="s">
        <v>2957</v>
      </c>
      <c r="F35" s="7" t="s">
        <v>2958</v>
      </c>
      <c r="G35" s="8" t="s">
        <v>291</v>
      </c>
      <c r="H35" s="9">
        <v>20</v>
      </c>
      <c r="I35" s="29"/>
      <c r="J35" s="30">
        <f t="shared" si="1"/>
        <v>0</v>
      </c>
      <c r="K35" s="10"/>
      <c r="L35" s="36"/>
    </row>
    <row r="36" spans="2:12" s="1" customFormat="1" ht="22.8" x14ac:dyDescent="0.2">
      <c r="B36" s="14"/>
      <c r="C36" s="39" t="s">
        <v>551</v>
      </c>
      <c r="D36" s="39" t="s">
        <v>284</v>
      </c>
      <c r="E36" s="40" t="s">
        <v>2959</v>
      </c>
      <c r="F36" s="41" t="s">
        <v>2960</v>
      </c>
      <c r="G36" s="42" t="s">
        <v>336</v>
      </c>
      <c r="H36" s="43">
        <v>2.8</v>
      </c>
      <c r="I36" s="29"/>
      <c r="J36" s="30">
        <f t="shared" si="1"/>
        <v>0</v>
      </c>
      <c r="K36" s="10"/>
      <c r="L36" s="16"/>
    </row>
    <row r="37" spans="2:12" s="1" customFormat="1" ht="11.4" x14ac:dyDescent="0.2">
      <c r="B37" s="14"/>
      <c r="C37" s="5" t="s">
        <v>554</v>
      </c>
      <c r="D37" s="5" t="s">
        <v>288</v>
      </c>
      <c r="E37" s="6" t="s">
        <v>1178</v>
      </c>
      <c r="F37" s="7" t="s">
        <v>1179</v>
      </c>
      <c r="G37" s="8" t="s">
        <v>291</v>
      </c>
      <c r="H37" s="9">
        <v>2</v>
      </c>
      <c r="I37" s="29"/>
      <c r="J37" s="30">
        <f t="shared" si="1"/>
        <v>0</v>
      </c>
      <c r="K37" s="10"/>
      <c r="L37" s="16"/>
    </row>
    <row r="38" spans="2:12" s="1" customFormat="1" ht="22.8" x14ac:dyDescent="0.2">
      <c r="B38" s="14"/>
      <c r="C38" s="39" t="s">
        <v>557</v>
      </c>
      <c r="D38" s="39" t="s">
        <v>284</v>
      </c>
      <c r="E38" s="40" t="s">
        <v>2651</v>
      </c>
      <c r="F38" s="41" t="s">
        <v>1181</v>
      </c>
      <c r="G38" s="42" t="s">
        <v>291</v>
      </c>
      <c r="H38" s="43">
        <v>2</v>
      </c>
      <c r="I38" s="29"/>
      <c r="J38" s="30">
        <f t="shared" si="1"/>
        <v>0</v>
      </c>
      <c r="K38" s="10"/>
      <c r="L38" s="16"/>
    </row>
    <row r="39" spans="2:12" s="1" customFormat="1" ht="11.4" x14ac:dyDescent="0.2">
      <c r="B39" s="14"/>
      <c r="C39" s="5" t="s">
        <v>623</v>
      </c>
      <c r="D39" s="5" t="s">
        <v>288</v>
      </c>
      <c r="E39" s="6" t="s">
        <v>2652</v>
      </c>
      <c r="F39" s="7" t="s">
        <v>2653</v>
      </c>
      <c r="G39" s="8" t="s">
        <v>291</v>
      </c>
      <c r="H39" s="9">
        <v>2</v>
      </c>
      <c r="I39" s="29"/>
      <c r="J39" s="30">
        <f t="shared" si="1"/>
        <v>0</v>
      </c>
      <c r="K39" s="10"/>
      <c r="L39" s="16"/>
    </row>
    <row r="40" spans="2:12" s="20" customFormat="1" ht="15" x14ac:dyDescent="0.25">
      <c r="B40" s="19"/>
      <c r="D40" s="21" t="s">
        <v>283</v>
      </c>
      <c r="E40" s="22" t="s">
        <v>712</v>
      </c>
      <c r="F40" s="22" t="s">
        <v>713</v>
      </c>
      <c r="I40" s="45"/>
      <c r="J40" s="23"/>
      <c r="K40" s="45"/>
      <c r="L40" s="36"/>
    </row>
    <row r="41" spans="2:12" s="1" customFormat="1" ht="22.8" x14ac:dyDescent="0.2">
      <c r="B41" s="14"/>
      <c r="C41" s="5" t="s">
        <v>626</v>
      </c>
      <c r="D41" s="5" t="s">
        <v>288</v>
      </c>
      <c r="E41" s="6" t="s">
        <v>2654</v>
      </c>
      <c r="F41" s="7" t="s">
        <v>2655</v>
      </c>
      <c r="G41" s="8" t="s">
        <v>716</v>
      </c>
      <c r="H41" s="9">
        <v>16</v>
      </c>
      <c r="I41" s="29"/>
      <c r="J41" s="30">
        <f>ROUND(I41*H41,2)</f>
        <v>0</v>
      </c>
      <c r="K41" s="10"/>
      <c r="L41" s="16"/>
    </row>
    <row r="42" spans="2:12" s="20" customFormat="1" ht="22.8" x14ac:dyDescent="0.2">
      <c r="B42" s="19"/>
      <c r="C42" s="5" t="s">
        <v>629</v>
      </c>
      <c r="D42" s="5" t="s">
        <v>288</v>
      </c>
      <c r="E42" s="6" t="s">
        <v>1263</v>
      </c>
      <c r="F42" s="7" t="s">
        <v>1264</v>
      </c>
      <c r="G42" s="8" t="s">
        <v>716</v>
      </c>
      <c r="H42" s="9">
        <v>16</v>
      </c>
      <c r="I42" s="29"/>
      <c r="J42" s="30">
        <f>ROUND(I42*H42,2)</f>
        <v>0</v>
      </c>
      <c r="K42" s="10"/>
      <c r="L42" s="36"/>
    </row>
    <row r="43" spans="2:12" s="1" customFormat="1" ht="22.95" customHeight="1" x14ac:dyDescent="0.3">
      <c r="B43" s="14"/>
      <c r="C43" s="18" t="s">
        <v>269</v>
      </c>
      <c r="J43" s="31">
        <f>SUM(J12:J42)</f>
        <v>0</v>
      </c>
      <c r="L43" s="16"/>
    </row>
    <row r="44" spans="2:12" s="1" customFormat="1" ht="6.9" customHeight="1" x14ac:dyDescent="0.2">
      <c r="B44" s="26"/>
      <c r="C44" s="27"/>
      <c r="D44" s="27"/>
      <c r="E44" s="27"/>
      <c r="F44" s="27"/>
      <c r="G44" s="27"/>
      <c r="H44" s="27"/>
      <c r="I44" s="27"/>
      <c r="J44" s="27"/>
      <c r="K44" s="27"/>
      <c r="L44" s="28"/>
    </row>
    <row r="46" spans="2:12" x14ac:dyDescent="0.2">
      <c r="J46" s="37"/>
    </row>
    <row r="47" spans="2:12" x14ac:dyDescent="0.2">
      <c r="H47" s="38"/>
    </row>
  </sheetData>
  <sheetProtection algorithmName="SHA-512" hashValue="ez1aXQFiuKWCWea9bDXgrARrXTV0fsHcyzNyov0/2nbUhh7kcxHs/FcSbpe9Qo1okoYP1KI54tSRndEXo7oA8Q==" saltValue="S6XAcTiIBlOG2S+nPmPSM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43" xr:uid="{6DEFC661-117D-409F-A235-F65B4CB162FB}">
      <formula1>ROUND(I11,2)</formula1>
    </dataValidation>
  </dataValidations>
  <hyperlinks>
    <hyperlink ref="O4" location="'Rek. obj.'!A1" display="*späť na Rek. obj." xr:uid="{975CAFD9-9A3A-4873-B36B-B7A97A6C590D}"/>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373E88-4918-46F3-BFA5-8E2AD93A053B}">
  <sheetPr codeName="Hárok82">
    <tabColor rgb="FF00B0F0"/>
    <pageSetUpPr fitToPage="1"/>
  </sheetPr>
  <dimension ref="B1:O58"/>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2961</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2962</v>
      </c>
      <c r="F12" s="7" t="s">
        <v>2963</v>
      </c>
      <c r="G12" s="8" t="s">
        <v>395</v>
      </c>
      <c r="H12" s="9">
        <v>18.536000000000001</v>
      </c>
      <c r="I12" s="29"/>
      <c r="J12" s="30">
        <f t="shared" ref="J12:J15" si="0">ROUND(I12*H12,2)</f>
        <v>0</v>
      </c>
      <c r="K12" s="10"/>
      <c r="L12" s="16"/>
    </row>
    <row r="13" spans="2:15" s="1" customFormat="1" ht="11.4" x14ac:dyDescent="0.2">
      <c r="B13" s="14"/>
      <c r="C13" s="5" t="s">
        <v>422</v>
      </c>
      <c r="D13" s="5" t="s">
        <v>288</v>
      </c>
      <c r="E13" s="6" t="s">
        <v>2964</v>
      </c>
      <c r="F13" s="7" t="s">
        <v>2965</v>
      </c>
      <c r="G13" s="8" t="s">
        <v>395</v>
      </c>
      <c r="H13" s="9">
        <v>9.2680000000000007</v>
      </c>
      <c r="I13" s="29"/>
      <c r="J13" s="30">
        <f t="shared" si="0"/>
        <v>0</v>
      </c>
      <c r="K13" s="10"/>
      <c r="L13" s="16"/>
    </row>
    <row r="14" spans="2:15" s="20" customFormat="1" ht="22.8" x14ac:dyDescent="0.2">
      <c r="B14" s="19"/>
      <c r="C14" s="5" t="s">
        <v>443</v>
      </c>
      <c r="D14" s="5" t="s">
        <v>288</v>
      </c>
      <c r="E14" s="6" t="s">
        <v>2966</v>
      </c>
      <c r="F14" s="7" t="s">
        <v>2967</v>
      </c>
      <c r="G14" s="8" t="s">
        <v>395</v>
      </c>
      <c r="H14" s="9">
        <v>18.536000000000001</v>
      </c>
      <c r="I14" s="29"/>
      <c r="J14" s="30">
        <f t="shared" si="0"/>
        <v>0</v>
      </c>
      <c r="K14" s="10"/>
      <c r="L14" s="36"/>
    </row>
    <row r="15" spans="2:15" s="1" customFormat="1" ht="22.8" x14ac:dyDescent="0.2">
      <c r="B15" s="14"/>
      <c r="C15" s="5" t="s">
        <v>459</v>
      </c>
      <c r="D15" s="5" t="s">
        <v>288</v>
      </c>
      <c r="E15" s="6" t="s">
        <v>2968</v>
      </c>
      <c r="F15" s="7" t="s">
        <v>2969</v>
      </c>
      <c r="G15" s="8" t="s">
        <v>395</v>
      </c>
      <c r="H15" s="9">
        <v>500.47199999999998</v>
      </c>
      <c r="I15" s="29"/>
      <c r="J15" s="30">
        <f t="shared" si="0"/>
        <v>0</v>
      </c>
      <c r="K15" s="10"/>
      <c r="L15" s="16"/>
    </row>
    <row r="16" spans="2:15" s="1" customFormat="1" ht="11.4" x14ac:dyDescent="0.2">
      <c r="B16" s="14"/>
      <c r="C16" s="5" t="s">
        <v>489</v>
      </c>
      <c r="D16" s="5" t="s">
        <v>288</v>
      </c>
      <c r="E16" s="6" t="s">
        <v>2970</v>
      </c>
      <c r="F16" s="7" t="s">
        <v>2971</v>
      </c>
      <c r="G16" s="8" t="s">
        <v>395</v>
      </c>
      <c r="H16" s="9">
        <v>18.536000000000001</v>
      </c>
      <c r="I16" s="29"/>
      <c r="J16" s="30">
        <f>ROUND(I16*H16,2)</f>
        <v>0</v>
      </c>
      <c r="K16" s="10"/>
      <c r="L16" s="16"/>
    </row>
    <row r="17" spans="2:12" s="1" customFormat="1" ht="11.4" x14ac:dyDescent="0.2">
      <c r="B17" s="14"/>
      <c r="C17" s="5" t="s">
        <v>492</v>
      </c>
      <c r="D17" s="5" t="s">
        <v>288</v>
      </c>
      <c r="E17" s="6" t="s">
        <v>1719</v>
      </c>
      <c r="F17" s="7" t="s">
        <v>1720</v>
      </c>
      <c r="G17" s="8" t="s">
        <v>395</v>
      </c>
      <c r="H17" s="9">
        <v>18.536000000000001</v>
      </c>
      <c r="I17" s="29"/>
      <c r="J17" s="30">
        <f t="shared" ref="J17:J45" si="1">ROUND(I17*H17,2)</f>
        <v>0</v>
      </c>
      <c r="K17" s="10"/>
      <c r="L17" s="16"/>
    </row>
    <row r="18" spans="2:12" s="1" customFormat="1" ht="11.4" x14ac:dyDescent="0.2">
      <c r="B18" s="14"/>
      <c r="C18" s="5" t="s">
        <v>495</v>
      </c>
      <c r="D18" s="5" t="s">
        <v>288</v>
      </c>
      <c r="E18" s="6" t="s">
        <v>1631</v>
      </c>
      <c r="F18" s="7" t="s">
        <v>1632</v>
      </c>
      <c r="G18" s="8" t="s">
        <v>435</v>
      </c>
      <c r="H18" s="9">
        <v>33.365000000000002</v>
      </c>
      <c r="I18" s="29"/>
      <c r="J18" s="30">
        <f t="shared" si="1"/>
        <v>0</v>
      </c>
      <c r="K18" s="10"/>
      <c r="L18" s="16"/>
    </row>
    <row r="19" spans="2:12" s="20" customFormat="1" ht="25.95" customHeight="1" x14ac:dyDescent="0.25">
      <c r="B19" s="19"/>
      <c r="D19" s="21" t="s">
        <v>283</v>
      </c>
      <c r="E19" s="22" t="s">
        <v>443</v>
      </c>
      <c r="F19" s="22" t="s">
        <v>562</v>
      </c>
      <c r="I19" s="45"/>
      <c r="J19" s="23"/>
      <c r="K19" s="45"/>
      <c r="L19" s="36"/>
    </row>
    <row r="20" spans="2:12" s="1" customFormat="1" ht="11.4" x14ac:dyDescent="0.2">
      <c r="B20" s="14"/>
      <c r="C20" s="5" t="s">
        <v>498</v>
      </c>
      <c r="D20" s="5" t="s">
        <v>288</v>
      </c>
      <c r="E20" s="6" t="s">
        <v>2972</v>
      </c>
      <c r="F20" s="7" t="s">
        <v>2973</v>
      </c>
      <c r="G20" s="8" t="s">
        <v>314</v>
      </c>
      <c r="H20" s="9">
        <v>136</v>
      </c>
      <c r="I20" s="29"/>
      <c r="J20" s="30">
        <f t="shared" si="1"/>
        <v>0</v>
      </c>
      <c r="K20" s="10"/>
      <c r="L20" s="16"/>
    </row>
    <row r="21" spans="2:12" s="1" customFormat="1" ht="22.8" x14ac:dyDescent="0.2">
      <c r="B21" s="14"/>
      <c r="C21" s="39" t="s">
        <v>441</v>
      </c>
      <c r="D21" s="39" t="s">
        <v>284</v>
      </c>
      <c r="E21" s="40" t="s">
        <v>2974</v>
      </c>
      <c r="F21" s="41" t="s">
        <v>2975</v>
      </c>
      <c r="G21" s="42" t="s">
        <v>314</v>
      </c>
      <c r="H21" s="43">
        <v>136</v>
      </c>
      <c r="I21" s="29"/>
      <c r="J21" s="30">
        <f t="shared" si="1"/>
        <v>0</v>
      </c>
      <c r="K21" s="10"/>
      <c r="L21" s="16"/>
    </row>
    <row r="22" spans="2:12" s="1" customFormat="1" ht="11.4" x14ac:dyDescent="0.2">
      <c r="B22" s="14"/>
      <c r="C22" s="5" t="s">
        <v>503</v>
      </c>
      <c r="D22" s="5" t="s">
        <v>288</v>
      </c>
      <c r="E22" s="6" t="s">
        <v>2976</v>
      </c>
      <c r="F22" s="7" t="s">
        <v>2977</v>
      </c>
      <c r="G22" s="8" t="s">
        <v>314</v>
      </c>
      <c r="H22" s="9">
        <v>2</v>
      </c>
      <c r="I22" s="29"/>
      <c r="J22" s="30">
        <f t="shared" si="1"/>
        <v>0</v>
      </c>
      <c r="K22" s="10"/>
      <c r="L22" s="16"/>
    </row>
    <row r="23" spans="2:12" s="1" customFormat="1" ht="11.4" x14ac:dyDescent="0.2">
      <c r="B23" s="14"/>
      <c r="C23" s="39" t="s">
        <v>506</v>
      </c>
      <c r="D23" s="39" t="s">
        <v>284</v>
      </c>
      <c r="E23" s="40" t="s">
        <v>2978</v>
      </c>
      <c r="F23" s="41" t="s">
        <v>2979</v>
      </c>
      <c r="G23" s="42" t="s">
        <v>314</v>
      </c>
      <c r="H23" s="43">
        <v>2</v>
      </c>
      <c r="I23" s="29"/>
      <c r="J23" s="30">
        <f t="shared" si="1"/>
        <v>0</v>
      </c>
      <c r="K23" s="10"/>
      <c r="L23" s="16"/>
    </row>
    <row r="24" spans="2:12" s="20" customFormat="1" ht="25.95" customHeight="1" x14ac:dyDescent="0.25">
      <c r="B24" s="19"/>
      <c r="D24" s="21" t="s">
        <v>283</v>
      </c>
      <c r="E24" s="22" t="s">
        <v>441</v>
      </c>
      <c r="F24" s="22" t="s">
        <v>442</v>
      </c>
      <c r="I24" s="45"/>
      <c r="J24" s="23"/>
      <c r="K24" s="45"/>
      <c r="L24" s="36"/>
    </row>
    <row r="25" spans="2:12" s="1" customFormat="1" ht="22.8" x14ac:dyDescent="0.2">
      <c r="B25" s="14"/>
      <c r="C25" s="5" t="s">
        <v>509</v>
      </c>
      <c r="D25" s="5" t="s">
        <v>288</v>
      </c>
      <c r="E25" s="6" t="s">
        <v>1333</v>
      </c>
      <c r="F25" s="7" t="s">
        <v>1334</v>
      </c>
      <c r="G25" s="8" t="s">
        <v>395</v>
      </c>
      <c r="H25" s="9">
        <v>16.695</v>
      </c>
      <c r="I25" s="29"/>
      <c r="J25" s="30">
        <f t="shared" si="1"/>
        <v>0</v>
      </c>
      <c r="K25" s="10"/>
      <c r="L25" s="16"/>
    </row>
    <row r="26" spans="2:12" s="1" customFormat="1" ht="11.4" x14ac:dyDescent="0.2">
      <c r="B26" s="14"/>
      <c r="C26" s="5" t="s">
        <v>512</v>
      </c>
      <c r="D26" s="5" t="s">
        <v>288</v>
      </c>
      <c r="E26" s="6" t="s">
        <v>2980</v>
      </c>
      <c r="F26" s="7" t="s">
        <v>2981</v>
      </c>
      <c r="G26" s="8" t="s">
        <v>395</v>
      </c>
      <c r="H26" s="9">
        <v>7.67</v>
      </c>
      <c r="I26" s="29"/>
      <c r="J26" s="30">
        <f t="shared" si="1"/>
        <v>0</v>
      </c>
      <c r="K26" s="10"/>
      <c r="L26" s="16"/>
    </row>
    <row r="27" spans="2:12" s="1" customFormat="1" ht="11.4" x14ac:dyDescent="0.2">
      <c r="B27" s="14"/>
      <c r="C27" s="5" t="s">
        <v>515</v>
      </c>
      <c r="D27" s="5" t="s">
        <v>288</v>
      </c>
      <c r="E27" s="6" t="s">
        <v>2982</v>
      </c>
      <c r="F27" s="7" t="s">
        <v>2983</v>
      </c>
      <c r="G27" s="8" t="s">
        <v>291</v>
      </c>
      <c r="H27" s="9">
        <v>270.97800000000001</v>
      </c>
      <c r="I27" s="29"/>
      <c r="J27" s="30">
        <f t="shared" si="1"/>
        <v>0</v>
      </c>
      <c r="K27" s="10"/>
      <c r="L27" s="16"/>
    </row>
    <row r="28" spans="2:12" s="1" customFormat="1" ht="11.4" x14ac:dyDescent="0.2">
      <c r="B28" s="14"/>
      <c r="C28" s="5" t="s">
        <v>518</v>
      </c>
      <c r="D28" s="5" t="s">
        <v>288</v>
      </c>
      <c r="E28" s="6" t="s">
        <v>433</v>
      </c>
      <c r="F28" s="7" t="s">
        <v>434</v>
      </c>
      <c r="G28" s="8" t="s">
        <v>435</v>
      </c>
      <c r="H28" s="9">
        <v>57.847000000000001</v>
      </c>
      <c r="I28" s="29"/>
      <c r="J28" s="30">
        <f t="shared" si="1"/>
        <v>0</v>
      </c>
      <c r="K28" s="10"/>
      <c r="L28" s="16"/>
    </row>
    <row r="29" spans="2:12" s="1" customFormat="1" ht="11.4" x14ac:dyDescent="0.2">
      <c r="B29" s="14"/>
      <c r="C29" s="5" t="s">
        <v>521</v>
      </c>
      <c r="D29" s="5" t="s">
        <v>288</v>
      </c>
      <c r="E29" s="6" t="s">
        <v>436</v>
      </c>
      <c r="F29" s="7" t="s">
        <v>437</v>
      </c>
      <c r="G29" s="8" t="s">
        <v>435</v>
      </c>
      <c r="H29" s="9">
        <v>1677.5630000000001</v>
      </c>
      <c r="I29" s="29"/>
      <c r="J29" s="30">
        <f t="shared" si="1"/>
        <v>0</v>
      </c>
      <c r="K29" s="10"/>
      <c r="L29" s="16"/>
    </row>
    <row r="30" spans="2:12" s="1" customFormat="1" ht="11.4" x14ac:dyDescent="0.2">
      <c r="B30" s="14"/>
      <c r="C30" s="5" t="s">
        <v>525</v>
      </c>
      <c r="D30" s="5" t="s">
        <v>288</v>
      </c>
      <c r="E30" s="6" t="s">
        <v>2984</v>
      </c>
      <c r="F30" s="7" t="s">
        <v>2985</v>
      </c>
      <c r="G30" s="8" t="s">
        <v>435</v>
      </c>
      <c r="H30" s="9">
        <v>57.847000000000001</v>
      </c>
      <c r="I30" s="29"/>
      <c r="J30" s="30">
        <f t="shared" si="1"/>
        <v>0</v>
      </c>
      <c r="K30" s="10"/>
      <c r="L30" s="16"/>
    </row>
    <row r="31" spans="2:12" s="1" customFormat="1" ht="11.4" x14ac:dyDescent="0.2">
      <c r="B31" s="14"/>
      <c r="C31" s="5" t="s">
        <v>528</v>
      </c>
      <c r="D31" s="5" t="s">
        <v>288</v>
      </c>
      <c r="E31" s="6" t="s">
        <v>2986</v>
      </c>
      <c r="F31" s="7" t="s">
        <v>2987</v>
      </c>
      <c r="G31" s="8" t="s">
        <v>435</v>
      </c>
      <c r="H31" s="9">
        <v>57.847000000000001</v>
      </c>
      <c r="I31" s="29"/>
      <c r="J31" s="30">
        <f t="shared" si="1"/>
        <v>0</v>
      </c>
      <c r="K31" s="10"/>
      <c r="L31" s="16"/>
    </row>
    <row r="32" spans="2:12" s="1" customFormat="1" ht="11.4" x14ac:dyDescent="0.2">
      <c r="B32" s="14"/>
      <c r="C32" s="5" t="s">
        <v>531</v>
      </c>
      <c r="D32" s="5" t="s">
        <v>288</v>
      </c>
      <c r="E32" s="6" t="s">
        <v>444</v>
      </c>
      <c r="F32" s="7" t="s">
        <v>1345</v>
      </c>
      <c r="G32" s="8" t="s">
        <v>435</v>
      </c>
      <c r="H32" s="9">
        <v>57.847000000000001</v>
      </c>
      <c r="I32" s="29"/>
      <c r="J32" s="30">
        <f t="shared" si="1"/>
        <v>0</v>
      </c>
      <c r="K32" s="10"/>
      <c r="L32" s="16"/>
    </row>
    <row r="33" spans="2:12" s="20" customFormat="1" ht="25.95" customHeight="1" x14ac:dyDescent="0.25">
      <c r="B33" s="19"/>
      <c r="D33" s="21" t="s">
        <v>283</v>
      </c>
      <c r="E33" s="22" t="s">
        <v>1559</v>
      </c>
      <c r="F33" s="22" t="s">
        <v>1560</v>
      </c>
      <c r="I33" s="45"/>
      <c r="J33" s="23"/>
      <c r="K33" s="45"/>
      <c r="L33" s="36"/>
    </row>
    <row r="34" spans="2:12" s="1" customFormat="1" ht="11.4" x14ac:dyDescent="0.2">
      <c r="B34" s="14"/>
      <c r="C34" s="5" t="s">
        <v>534</v>
      </c>
      <c r="D34" s="5" t="s">
        <v>288</v>
      </c>
      <c r="E34" s="6" t="s">
        <v>2628</v>
      </c>
      <c r="F34" s="7" t="s">
        <v>2629</v>
      </c>
      <c r="G34" s="8" t="s">
        <v>435</v>
      </c>
      <c r="H34" s="9">
        <v>120.464</v>
      </c>
      <c r="I34" s="29"/>
      <c r="J34" s="30">
        <f t="shared" si="1"/>
        <v>0</v>
      </c>
      <c r="K34" s="10"/>
      <c r="L34" s="16"/>
    </row>
    <row r="35" spans="2:12" s="20" customFormat="1" ht="25.95" customHeight="1" x14ac:dyDescent="0.25">
      <c r="B35" s="19"/>
      <c r="D35" s="21" t="s">
        <v>283</v>
      </c>
      <c r="E35" s="22" t="s">
        <v>1350</v>
      </c>
      <c r="F35" s="22" t="s">
        <v>1351</v>
      </c>
      <c r="I35" s="45"/>
      <c r="J35" s="23"/>
      <c r="K35" s="45"/>
      <c r="L35" s="36"/>
    </row>
    <row r="36" spans="2:12" s="20" customFormat="1" ht="25.95" customHeight="1" x14ac:dyDescent="0.25">
      <c r="B36" s="19"/>
      <c r="D36" s="21" t="s">
        <v>283</v>
      </c>
      <c r="E36" s="22" t="s">
        <v>1360</v>
      </c>
      <c r="F36" s="22" t="s">
        <v>1361</v>
      </c>
      <c r="I36" s="45"/>
      <c r="J36" s="23"/>
      <c r="K36" s="45"/>
      <c r="L36" s="36"/>
    </row>
    <row r="37" spans="2:12" s="1" customFormat="1" ht="11.4" x14ac:dyDescent="0.2">
      <c r="B37" s="14"/>
      <c r="C37" s="5" t="s">
        <v>537</v>
      </c>
      <c r="D37" s="5" t="s">
        <v>288</v>
      </c>
      <c r="E37" s="6" t="s">
        <v>2988</v>
      </c>
      <c r="F37" s="7" t="s">
        <v>2989</v>
      </c>
      <c r="G37" s="8" t="s">
        <v>314</v>
      </c>
      <c r="H37" s="9">
        <v>1</v>
      </c>
      <c r="I37" s="29"/>
      <c r="J37" s="30">
        <f t="shared" si="1"/>
        <v>0</v>
      </c>
      <c r="K37" s="10"/>
      <c r="L37" s="16"/>
    </row>
    <row r="38" spans="2:12" s="1" customFormat="1" ht="22.8" x14ac:dyDescent="0.2">
      <c r="B38" s="14"/>
      <c r="C38" s="39" t="s">
        <v>540</v>
      </c>
      <c r="D38" s="39" t="s">
        <v>284</v>
      </c>
      <c r="E38" s="40" t="s">
        <v>2990</v>
      </c>
      <c r="F38" s="41" t="s">
        <v>2991</v>
      </c>
      <c r="G38" s="42" t="s">
        <v>314</v>
      </c>
      <c r="H38" s="43">
        <v>1</v>
      </c>
      <c r="I38" s="29"/>
      <c r="J38" s="30">
        <f t="shared" si="1"/>
        <v>0</v>
      </c>
      <c r="K38" s="10"/>
      <c r="L38" s="16"/>
    </row>
    <row r="39" spans="2:12" s="1" customFormat="1" ht="11.4" x14ac:dyDescent="0.2">
      <c r="B39" s="14"/>
      <c r="C39" s="5" t="s">
        <v>545</v>
      </c>
      <c r="D39" s="5" t="s">
        <v>288</v>
      </c>
      <c r="E39" s="6" t="s">
        <v>2992</v>
      </c>
      <c r="F39" s="7" t="s">
        <v>2993</v>
      </c>
      <c r="G39" s="8" t="s">
        <v>291</v>
      </c>
      <c r="H39" s="9">
        <v>270.97800000000001</v>
      </c>
      <c r="I39" s="29"/>
      <c r="J39" s="30">
        <f t="shared" si="1"/>
        <v>0</v>
      </c>
      <c r="K39" s="10"/>
      <c r="L39" s="16"/>
    </row>
    <row r="40" spans="2:12" s="1" customFormat="1" ht="11.4" x14ac:dyDescent="0.2">
      <c r="B40" s="14"/>
      <c r="C40" s="5" t="s">
        <v>548</v>
      </c>
      <c r="D40" s="5" t="s">
        <v>288</v>
      </c>
      <c r="E40" s="6" t="s">
        <v>2994</v>
      </c>
      <c r="F40" s="7" t="s">
        <v>2995</v>
      </c>
      <c r="G40" s="8" t="s">
        <v>291</v>
      </c>
      <c r="H40" s="9">
        <v>208.85</v>
      </c>
      <c r="I40" s="29"/>
      <c r="J40" s="30">
        <f t="shared" si="1"/>
        <v>0</v>
      </c>
      <c r="K40" s="10"/>
      <c r="L40" s="16"/>
    </row>
    <row r="41" spans="2:12" s="1" customFormat="1" ht="11.4" x14ac:dyDescent="0.2">
      <c r="B41" s="14"/>
      <c r="C41" s="5" t="s">
        <v>551</v>
      </c>
      <c r="D41" s="5" t="s">
        <v>288</v>
      </c>
      <c r="E41" s="6" t="s">
        <v>2996</v>
      </c>
      <c r="F41" s="7" t="s">
        <v>2997</v>
      </c>
      <c r="G41" s="8" t="s">
        <v>314</v>
      </c>
      <c r="H41" s="9">
        <v>6</v>
      </c>
      <c r="I41" s="29"/>
      <c r="J41" s="30">
        <f t="shared" si="1"/>
        <v>0</v>
      </c>
      <c r="K41" s="10"/>
      <c r="L41" s="16"/>
    </row>
    <row r="42" spans="2:12" s="1" customFormat="1" ht="22.8" x14ac:dyDescent="0.2">
      <c r="B42" s="14"/>
      <c r="C42" s="39" t="s">
        <v>554</v>
      </c>
      <c r="D42" s="39" t="s">
        <v>284</v>
      </c>
      <c r="E42" s="40" t="s">
        <v>2998</v>
      </c>
      <c r="F42" s="41" t="s">
        <v>2999</v>
      </c>
      <c r="G42" s="42" t="s">
        <v>314</v>
      </c>
      <c r="H42" s="43">
        <v>6</v>
      </c>
      <c r="I42" s="29"/>
      <c r="J42" s="30">
        <f t="shared" si="1"/>
        <v>0</v>
      </c>
      <c r="K42" s="10"/>
      <c r="L42" s="16"/>
    </row>
    <row r="43" spans="2:12" s="1" customFormat="1" ht="11.4" x14ac:dyDescent="0.2">
      <c r="B43" s="14"/>
      <c r="C43" s="5" t="s">
        <v>557</v>
      </c>
      <c r="D43" s="5" t="s">
        <v>288</v>
      </c>
      <c r="E43" s="6" t="s">
        <v>3000</v>
      </c>
      <c r="F43" s="7" t="s">
        <v>3001</v>
      </c>
      <c r="G43" s="8" t="s">
        <v>291</v>
      </c>
      <c r="H43" s="9">
        <v>193.13</v>
      </c>
      <c r="I43" s="29"/>
      <c r="J43" s="30">
        <f t="shared" si="1"/>
        <v>0</v>
      </c>
      <c r="K43" s="10"/>
      <c r="L43" s="16"/>
    </row>
    <row r="44" spans="2:12" s="1" customFormat="1" ht="11.4" x14ac:dyDescent="0.2">
      <c r="B44" s="14"/>
      <c r="C44" s="5" t="s">
        <v>623</v>
      </c>
      <c r="D44" s="5" t="s">
        <v>288</v>
      </c>
      <c r="E44" s="6" t="s">
        <v>3002</v>
      </c>
      <c r="F44" s="7" t="s">
        <v>3003</v>
      </c>
      <c r="G44" s="8" t="s">
        <v>314</v>
      </c>
      <c r="H44" s="9">
        <v>1</v>
      </c>
      <c r="I44" s="29"/>
      <c r="J44" s="30">
        <f t="shared" si="1"/>
        <v>0</v>
      </c>
      <c r="K44" s="10"/>
      <c r="L44" s="16"/>
    </row>
    <row r="45" spans="2:12" s="1" customFormat="1" ht="22.8" x14ac:dyDescent="0.2">
      <c r="B45" s="14"/>
      <c r="C45" s="39" t="s">
        <v>626</v>
      </c>
      <c r="D45" s="39" t="s">
        <v>284</v>
      </c>
      <c r="E45" s="40" t="s">
        <v>3004</v>
      </c>
      <c r="F45" s="41" t="s">
        <v>3005</v>
      </c>
      <c r="G45" s="42" t="s">
        <v>314</v>
      </c>
      <c r="H45" s="43">
        <v>2</v>
      </c>
      <c r="I45" s="29"/>
      <c r="J45" s="30">
        <f t="shared" si="1"/>
        <v>0</v>
      </c>
      <c r="K45" s="10"/>
      <c r="L45" s="16"/>
    </row>
    <row r="46" spans="2:12" s="1" customFormat="1" ht="22.8" x14ac:dyDescent="0.2">
      <c r="B46" s="14"/>
      <c r="C46" s="5" t="s">
        <v>629</v>
      </c>
      <c r="D46" s="5" t="s">
        <v>288</v>
      </c>
      <c r="E46" s="6" t="s">
        <v>2240</v>
      </c>
      <c r="F46" s="7" t="s">
        <v>3006</v>
      </c>
      <c r="G46" s="8" t="s">
        <v>336</v>
      </c>
      <c r="H46" s="9">
        <v>154.55000000000001</v>
      </c>
      <c r="I46" s="29"/>
      <c r="J46" s="30">
        <f>ROUND(I46*H46,2)</f>
        <v>0</v>
      </c>
      <c r="K46" s="10"/>
      <c r="L46" s="16"/>
    </row>
    <row r="47" spans="2:12" s="1" customFormat="1" ht="22.8" x14ac:dyDescent="0.2">
      <c r="B47" s="14"/>
      <c r="C47" s="5" t="s">
        <v>633</v>
      </c>
      <c r="D47" s="5" t="s">
        <v>288</v>
      </c>
      <c r="E47" s="6" t="s">
        <v>3007</v>
      </c>
      <c r="F47" s="7" t="s">
        <v>3008</v>
      </c>
      <c r="G47" s="8" t="s">
        <v>336</v>
      </c>
      <c r="H47" s="9">
        <v>313.87400000000002</v>
      </c>
      <c r="I47" s="29"/>
      <c r="J47" s="30">
        <f t="shared" ref="J47:J53" si="2">ROUND(I47*H47,2)</f>
        <v>0</v>
      </c>
      <c r="K47" s="10"/>
      <c r="L47" s="16"/>
    </row>
    <row r="48" spans="2:12" s="1" customFormat="1" ht="22.8" x14ac:dyDescent="0.2">
      <c r="B48" s="14"/>
      <c r="C48" s="39" t="s">
        <v>636</v>
      </c>
      <c r="D48" s="39" t="s">
        <v>284</v>
      </c>
      <c r="E48" s="40" t="s">
        <v>3009</v>
      </c>
      <c r="F48" s="41" t="s">
        <v>3010</v>
      </c>
      <c r="G48" s="42" t="s">
        <v>435</v>
      </c>
      <c r="H48" s="43">
        <v>0.314</v>
      </c>
      <c r="I48" s="29"/>
      <c r="J48" s="30">
        <f t="shared" si="2"/>
        <v>0</v>
      </c>
      <c r="K48" s="10"/>
      <c r="L48" s="16"/>
    </row>
    <row r="49" spans="2:12" s="1" customFormat="1" ht="22.8" x14ac:dyDescent="0.2">
      <c r="B49" s="14"/>
      <c r="C49" s="5" t="s">
        <v>639</v>
      </c>
      <c r="D49" s="5" t="s">
        <v>288</v>
      </c>
      <c r="E49" s="6" t="s">
        <v>3011</v>
      </c>
      <c r="F49" s="7" t="s">
        <v>3012</v>
      </c>
      <c r="G49" s="8" t="s">
        <v>336</v>
      </c>
      <c r="H49" s="9">
        <v>1181.9559999999999</v>
      </c>
      <c r="I49" s="29"/>
      <c r="J49" s="30">
        <f t="shared" si="2"/>
        <v>0</v>
      </c>
      <c r="K49" s="10"/>
      <c r="L49" s="16"/>
    </row>
    <row r="50" spans="2:12" s="1" customFormat="1" ht="22.8" x14ac:dyDescent="0.2">
      <c r="B50" s="14"/>
      <c r="C50" s="5" t="s">
        <v>642</v>
      </c>
      <c r="D50" s="5" t="s">
        <v>288</v>
      </c>
      <c r="E50" s="6" t="s">
        <v>3013</v>
      </c>
      <c r="F50" s="7" t="s">
        <v>3014</v>
      </c>
      <c r="G50" s="8" t="s">
        <v>336</v>
      </c>
      <c r="H50" s="9">
        <v>213.643</v>
      </c>
      <c r="I50" s="29"/>
      <c r="J50" s="30">
        <f t="shared" si="2"/>
        <v>0</v>
      </c>
      <c r="K50" s="10"/>
      <c r="L50" s="16"/>
    </row>
    <row r="51" spans="2:12" s="1" customFormat="1" ht="22.8" x14ac:dyDescent="0.2">
      <c r="B51" s="14"/>
      <c r="C51" s="5" t="s">
        <v>645</v>
      </c>
      <c r="D51" s="5" t="s">
        <v>288</v>
      </c>
      <c r="E51" s="6" t="s">
        <v>1364</v>
      </c>
      <c r="F51" s="7" t="s">
        <v>3015</v>
      </c>
      <c r="G51" s="8" t="s">
        <v>336</v>
      </c>
      <c r="H51" s="9">
        <v>433.88499999999999</v>
      </c>
      <c r="I51" s="29"/>
      <c r="J51" s="30">
        <f t="shared" si="2"/>
        <v>0</v>
      </c>
      <c r="K51" s="10"/>
      <c r="L51" s="16"/>
    </row>
    <row r="52" spans="2:12" s="1" customFormat="1" ht="22.8" x14ac:dyDescent="0.2">
      <c r="B52" s="14"/>
      <c r="C52" s="5" t="s">
        <v>648</v>
      </c>
      <c r="D52" s="5" t="s">
        <v>288</v>
      </c>
      <c r="E52" s="6" t="s">
        <v>3016</v>
      </c>
      <c r="F52" s="7" t="s">
        <v>3017</v>
      </c>
      <c r="G52" s="8" t="s">
        <v>336</v>
      </c>
      <c r="H52" s="9">
        <v>1658.385</v>
      </c>
      <c r="I52" s="29"/>
      <c r="J52" s="30">
        <f t="shared" si="2"/>
        <v>0</v>
      </c>
      <c r="K52" s="10"/>
      <c r="L52" s="16"/>
    </row>
    <row r="53" spans="2:12" s="1" customFormat="1" ht="11.4" x14ac:dyDescent="0.2">
      <c r="B53" s="14"/>
      <c r="C53" s="5" t="s">
        <v>651</v>
      </c>
      <c r="D53" s="5" t="s">
        <v>288</v>
      </c>
      <c r="E53" s="6" t="s">
        <v>1920</v>
      </c>
      <c r="F53" s="7" t="s">
        <v>1921</v>
      </c>
      <c r="G53" s="8" t="s">
        <v>435</v>
      </c>
      <c r="H53" s="9">
        <v>1.0209999999999999</v>
      </c>
      <c r="I53" s="29"/>
      <c r="J53" s="30">
        <f t="shared" si="2"/>
        <v>0</v>
      </c>
      <c r="K53" s="10"/>
      <c r="L53" s="16"/>
    </row>
    <row r="54" spans="2:12" s="1" customFormat="1" ht="22.95" customHeight="1" x14ac:dyDescent="0.3">
      <c r="B54" s="14"/>
      <c r="C54" s="18" t="s">
        <v>269</v>
      </c>
      <c r="J54" s="31">
        <f>SUM(J12:J53)</f>
        <v>0</v>
      </c>
      <c r="L54" s="16"/>
    </row>
    <row r="55" spans="2:12" s="1" customFormat="1" ht="6.9" customHeight="1" x14ac:dyDescent="0.2">
      <c r="B55" s="26"/>
      <c r="C55" s="27"/>
      <c r="D55" s="27"/>
      <c r="E55" s="27"/>
      <c r="F55" s="27"/>
      <c r="G55" s="27"/>
      <c r="H55" s="27"/>
      <c r="I55" s="27"/>
      <c r="J55" s="27"/>
      <c r="K55" s="27"/>
      <c r="L55" s="28"/>
    </row>
    <row r="57" spans="2:12" x14ac:dyDescent="0.2">
      <c r="J57" s="37"/>
    </row>
    <row r="58" spans="2:12" x14ac:dyDescent="0.2">
      <c r="H58" s="38"/>
    </row>
  </sheetData>
  <sheetProtection algorithmName="SHA-512" hashValue="cbqoWLu9tzdLD+vQ4HICOXsfFZ+dpsPQeuFBefZz7V8TfPOIAZdjKxm5ZdtVDvcX8s1xDGJaGOhbUb9vL6ZNJw==" saltValue="IVHXogMEz/8mhRzfVhl+6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5 I37:I54" xr:uid="{5447059A-2B17-4078-8782-18410950298B}">
      <formula1>ROUND(I11,2)</formula1>
    </dataValidation>
  </dataValidations>
  <hyperlinks>
    <hyperlink ref="O4" location="'Rek. obj.'!A1" display="*späť na Rek. obj." xr:uid="{8A46E307-6BEE-4885-824E-9C433CAA615A}"/>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28B387-1B0C-4510-BBD2-8E4B8231D971}">
  <sheetPr codeName="Hárok83">
    <tabColor rgb="FF00B0F0"/>
    <pageSetUpPr fitToPage="1"/>
  </sheetPr>
  <dimension ref="B1:O42"/>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3018</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K11" s="45"/>
      <c r="L11" s="36"/>
    </row>
    <row r="12" spans="2:15" s="1" customFormat="1" ht="22.8" x14ac:dyDescent="0.2">
      <c r="B12" s="14"/>
      <c r="C12" s="5" t="s">
        <v>419</v>
      </c>
      <c r="D12" s="5" t="s">
        <v>288</v>
      </c>
      <c r="E12" s="6" t="s">
        <v>1627</v>
      </c>
      <c r="F12" s="7" t="s">
        <v>1628</v>
      </c>
      <c r="G12" s="8" t="s">
        <v>395</v>
      </c>
      <c r="H12" s="9">
        <v>1191.48</v>
      </c>
      <c r="I12" s="29"/>
      <c r="J12" s="30">
        <f t="shared" ref="J12:J15" si="0">ROUND(I12*H12,2)</f>
        <v>0</v>
      </c>
      <c r="K12" s="10"/>
      <c r="L12" s="16"/>
    </row>
    <row r="13" spans="2:15" s="1" customFormat="1" ht="22.8" x14ac:dyDescent="0.2">
      <c r="B13" s="14"/>
      <c r="C13" s="5" t="s">
        <v>422</v>
      </c>
      <c r="D13" s="5" t="s">
        <v>288</v>
      </c>
      <c r="E13" s="6" t="s">
        <v>1629</v>
      </c>
      <c r="F13" s="7" t="s">
        <v>1630</v>
      </c>
      <c r="G13" s="8" t="s">
        <v>395</v>
      </c>
      <c r="H13" s="9">
        <v>32169.96</v>
      </c>
      <c r="I13" s="29"/>
      <c r="J13" s="30">
        <f t="shared" si="0"/>
        <v>0</v>
      </c>
      <c r="K13" s="10"/>
      <c r="L13" s="16"/>
    </row>
    <row r="14" spans="2:15" s="20" customFormat="1" ht="11.4" x14ac:dyDescent="0.2">
      <c r="B14" s="19"/>
      <c r="C14" s="5" t="s">
        <v>443</v>
      </c>
      <c r="D14" s="5" t="s">
        <v>288</v>
      </c>
      <c r="E14" s="6" t="s">
        <v>1705</v>
      </c>
      <c r="F14" s="7" t="s">
        <v>1706</v>
      </c>
      <c r="G14" s="8" t="s">
        <v>395</v>
      </c>
      <c r="H14" s="9">
        <v>1191.48</v>
      </c>
      <c r="I14" s="29"/>
      <c r="J14" s="30">
        <f t="shared" si="0"/>
        <v>0</v>
      </c>
      <c r="K14" s="10"/>
      <c r="L14" s="36"/>
    </row>
    <row r="15" spans="2:15" s="1" customFormat="1" ht="11.4" x14ac:dyDescent="0.2">
      <c r="B15" s="14"/>
      <c r="C15" s="5" t="s">
        <v>459</v>
      </c>
      <c r="D15" s="5" t="s">
        <v>288</v>
      </c>
      <c r="E15" s="6" t="s">
        <v>1631</v>
      </c>
      <c r="F15" s="7" t="s">
        <v>1632</v>
      </c>
      <c r="G15" s="8" t="s">
        <v>435</v>
      </c>
      <c r="H15" s="9">
        <v>2382.96</v>
      </c>
      <c r="I15" s="29"/>
      <c r="J15" s="30">
        <f t="shared" si="0"/>
        <v>0</v>
      </c>
      <c r="K15" s="10"/>
      <c r="L15" s="16"/>
    </row>
    <row r="16" spans="2:15" s="20" customFormat="1" ht="15" x14ac:dyDescent="0.25">
      <c r="B16" s="19"/>
      <c r="D16" s="21" t="s">
        <v>283</v>
      </c>
      <c r="E16" s="22" t="s">
        <v>422</v>
      </c>
      <c r="F16" s="22" t="s">
        <v>1467</v>
      </c>
      <c r="I16" s="45"/>
      <c r="J16" s="23"/>
      <c r="K16" s="45"/>
      <c r="L16" s="36"/>
    </row>
    <row r="17" spans="2:12" s="1" customFormat="1" ht="11.4" x14ac:dyDescent="0.2">
      <c r="B17" s="14"/>
      <c r="C17" s="5" t="s">
        <v>489</v>
      </c>
      <c r="D17" s="5" t="s">
        <v>288</v>
      </c>
      <c r="E17" s="6" t="s">
        <v>3019</v>
      </c>
      <c r="F17" s="7" t="s">
        <v>3020</v>
      </c>
      <c r="G17" s="8" t="s">
        <v>395</v>
      </c>
      <c r="H17" s="9">
        <v>1191.48</v>
      </c>
      <c r="I17" s="29"/>
      <c r="J17" s="30">
        <f t="shared" ref="J17:J37" si="1">ROUND(I17*H17,2)</f>
        <v>0</v>
      </c>
      <c r="K17" s="10"/>
      <c r="L17" s="16"/>
    </row>
    <row r="18" spans="2:12" s="1" customFormat="1" ht="11.4" x14ac:dyDescent="0.2">
      <c r="B18" s="14"/>
      <c r="C18" s="5" t="s">
        <v>492</v>
      </c>
      <c r="D18" s="5" t="s">
        <v>288</v>
      </c>
      <c r="E18" s="6" t="s">
        <v>3021</v>
      </c>
      <c r="F18" s="7" t="s">
        <v>3022</v>
      </c>
      <c r="G18" s="8" t="s">
        <v>395</v>
      </c>
      <c r="H18" s="9">
        <v>208.50899999999999</v>
      </c>
      <c r="I18" s="29"/>
      <c r="J18" s="30">
        <f t="shared" si="1"/>
        <v>0</v>
      </c>
      <c r="K18" s="10"/>
      <c r="L18" s="16"/>
    </row>
    <row r="19" spans="2:12" s="1" customFormat="1" ht="11.4" x14ac:dyDescent="0.2">
      <c r="B19" s="14"/>
      <c r="C19" s="5" t="s">
        <v>495</v>
      </c>
      <c r="D19" s="5" t="s">
        <v>288</v>
      </c>
      <c r="E19" s="6" t="s">
        <v>3023</v>
      </c>
      <c r="F19" s="7" t="s">
        <v>3024</v>
      </c>
      <c r="G19" s="8" t="s">
        <v>435</v>
      </c>
      <c r="H19" s="9">
        <v>79.721999999999994</v>
      </c>
      <c r="I19" s="29"/>
      <c r="J19" s="30">
        <f t="shared" si="1"/>
        <v>0</v>
      </c>
      <c r="K19" s="10"/>
      <c r="L19" s="16"/>
    </row>
    <row r="20" spans="2:12" s="1" customFormat="1" ht="11.4" x14ac:dyDescent="0.2">
      <c r="B20" s="14"/>
      <c r="C20" s="5" t="s">
        <v>498</v>
      </c>
      <c r="D20" s="5" t="s">
        <v>288</v>
      </c>
      <c r="E20" s="6" t="s">
        <v>3025</v>
      </c>
      <c r="F20" s="7" t="s">
        <v>3026</v>
      </c>
      <c r="G20" s="8" t="s">
        <v>291</v>
      </c>
      <c r="H20" s="9">
        <v>3096</v>
      </c>
      <c r="I20" s="29"/>
      <c r="J20" s="30">
        <f t="shared" si="1"/>
        <v>0</v>
      </c>
      <c r="K20" s="10"/>
      <c r="L20" s="16"/>
    </row>
    <row r="21" spans="2:12" s="20" customFormat="1" ht="15" x14ac:dyDescent="0.25">
      <c r="B21" s="19"/>
      <c r="D21" s="21" t="s">
        <v>283</v>
      </c>
      <c r="E21" s="22" t="s">
        <v>443</v>
      </c>
      <c r="F21" s="22" t="s">
        <v>562</v>
      </c>
      <c r="I21" s="45"/>
      <c r="J21" s="23"/>
      <c r="K21" s="45"/>
      <c r="L21" s="36"/>
    </row>
    <row r="22" spans="2:12" s="1" customFormat="1" ht="11.4" x14ac:dyDescent="0.2">
      <c r="B22" s="14"/>
      <c r="C22" s="5" t="s">
        <v>441</v>
      </c>
      <c r="D22" s="5" t="s">
        <v>288</v>
      </c>
      <c r="E22" s="6" t="s">
        <v>3027</v>
      </c>
      <c r="F22" s="7" t="s">
        <v>3028</v>
      </c>
      <c r="G22" s="8" t="s">
        <v>291</v>
      </c>
      <c r="H22" s="9">
        <v>5150.8999999999996</v>
      </c>
      <c r="I22" s="29"/>
      <c r="J22" s="30">
        <f t="shared" si="1"/>
        <v>0</v>
      </c>
      <c r="K22" s="10"/>
      <c r="L22" s="16"/>
    </row>
    <row r="23" spans="2:12" s="1" customFormat="1" ht="11.4" x14ac:dyDescent="0.2">
      <c r="B23" s="14"/>
      <c r="C23" s="5" t="s">
        <v>503</v>
      </c>
      <c r="D23" s="5" t="s">
        <v>288</v>
      </c>
      <c r="E23" s="6" t="s">
        <v>3029</v>
      </c>
      <c r="F23" s="7" t="s">
        <v>3030</v>
      </c>
      <c r="G23" s="8" t="s">
        <v>595</v>
      </c>
      <c r="H23" s="9">
        <v>2941.5</v>
      </c>
      <c r="I23" s="29"/>
      <c r="J23" s="30">
        <f t="shared" si="1"/>
        <v>0</v>
      </c>
      <c r="K23" s="10"/>
      <c r="L23" s="16"/>
    </row>
    <row r="24" spans="2:12" s="1" customFormat="1" ht="22.8" x14ac:dyDescent="0.2">
      <c r="B24" s="14"/>
      <c r="C24" s="5" t="s">
        <v>506</v>
      </c>
      <c r="D24" s="5" t="s">
        <v>288</v>
      </c>
      <c r="E24" s="6" t="s">
        <v>3031</v>
      </c>
      <c r="F24" s="7" t="s">
        <v>3032</v>
      </c>
      <c r="G24" s="8" t="s">
        <v>595</v>
      </c>
      <c r="H24" s="9">
        <v>11815</v>
      </c>
      <c r="I24" s="29"/>
      <c r="J24" s="30">
        <f t="shared" si="1"/>
        <v>0</v>
      </c>
      <c r="K24" s="10"/>
      <c r="L24" s="16"/>
    </row>
    <row r="25" spans="2:12" s="1" customFormat="1" ht="11.4" x14ac:dyDescent="0.2">
      <c r="B25" s="14"/>
      <c r="C25" s="5" t="s">
        <v>509</v>
      </c>
      <c r="D25" s="5" t="s">
        <v>288</v>
      </c>
      <c r="E25" s="6" t="s">
        <v>3033</v>
      </c>
      <c r="F25" s="7" t="s">
        <v>3034</v>
      </c>
      <c r="G25" s="8" t="s">
        <v>595</v>
      </c>
      <c r="H25" s="9">
        <v>343</v>
      </c>
      <c r="I25" s="29"/>
      <c r="J25" s="30">
        <f t="shared" si="1"/>
        <v>0</v>
      </c>
      <c r="K25" s="10"/>
      <c r="L25" s="16"/>
    </row>
    <row r="26" spans="2:12" s="20" customFormat="1" ht="15" x14ac:dyDescent="0.25">
      <c r="B26" s="19"/>
      <c r="D26" s="21" t="s">
        <v>283</v>
      </c>
      <c r="E26" s="22" t="s">
        <v>1559</v>
      </c>
      <c r="F26" s="22" t="s">
        <v>1560</v>
      </c>
      <c r="I26" s="45"/>
      <c r="J26" s="23"/>
      <c r="K26" s="45"/>
      <c r="L26" s="36"/>
    </row>
    <row r="27" spans="2:12" s="1" customFormat="1" ht="11.4" x14ac:dyDescent="0.2">
      <c r="B27" s="14"/>
      <c r="C27" s="5" t="s">
        <v>512</v>
      </c>
      <c r="D27" s="5" t="s">
        <v>288</v>
      </c>
      <c r="E27" s="6" t="s">
        <v>3035</v>
      </c>
      <c r="F27" s="7" t="s">
        <v>3036</v>
      </c>
      <c r="G27" s="8" t="s">
        <v>435</v>
      </c>
      <c r="H27" s="9">
        <v>6144.8459999999995</v>
      </c>
      <c r="I27" s="29"/>
      <c r="J27" s="30">
        <f t="shared" si="1"/>
        <v>0</v>
      </c>
      <c r="K27" s="10"/>
      <c r="L27" s="16"/>
    </row>
    <row r="28" spans="2:12" s="20" customFormat="1" ht="15" x14ac:dyDescent="0.25">
      <c r="B28" s="19"/>
      <c r="D28" s="21" t="s">
        <v>283</v>
      </c>
      <c r="E28" s="22" t="s">
        <v>1350</v>
      </c>
      <c r="F28" s="22" t="s">
        <v>1351</v>
      </c>
      <c r="I28" s="45"/>
      <c r="J28" s="23"/>
      <c r="K28" s="45"/>
      <c r="L28" s="36"/>
    </row>
    <row r="29" spans="2:12" s="20" customFormat="1" ht="15" x14ac:dyDescent="0.25">
      <c r="B29" s="19"/>
      <c r="D29" s="21" t="s">
        <v>283</v>
      </c>
      <c r="E29" s="22" t="s">
        <v>1922</v>
      </c>
      <c r="F29" s="22" t="s">
        <v>1923</v>
      </c>
      <c r="I29" s="45"/>
      <c r="J29" s="23"/>
      <c r="K29" s="45"/>
      <c r="L29" s="36"/>
    </row>
    <row r="30" spans="2:12" s="1" customFormat="1" ht="11.4" x14ac:dyDescent="0.2">
      <c r="B30" s="14"/>
      <c r="C30" s="5" t="s">
        <v>515</v>
      </c>
      <c r="D30" s="5" t="s">
        <v>288</v>
      </c>
      <c r="E30" s="6" t="s">
        <v>3037</v>
      </c>
      <c r="F30" s="7" t="s">
        <v>3038</v>
      </c>
      <c r="G30" s="8" t="s">
        <v>595</v>
      </c>
      <c r="H30" s="9">
        <v>7160.1480000000001</v>
      </c>
      <c r="I30" s="29"/>
      <c r="J30" s="30">
        <f t="shared" si="1"/>
        <v>0</v>
      </c>
      <c r="K30" s="10"/>
      <c r="L30" s="16"/>
    </row>
    <row r="31" spans="2:12" s="1" customFormat="1" ht="11.4" x14ac:dyDescent="0.2">
      <c r="B31" s="14"/>
      <c r="C31" s="5" t="s">
        <v>518</v>
      </c>
      <c r="D31" s="5" t="s">
        <v>288</v>
      </c>
      <c r="E31" s="6" t="s">
        <v>3039</v>
      </c>
      <c r="F31" s="7" t="s">
        <v>3040</v>
      </c>
      <c r="G31" s="8" t="s">
        <v>595</v>
      </c>
      <c r="H31" s="9">
        <v>7160.1480000000001</v>
      </c>
      <c r="I31" s="29"/>
      <c r="J31" s="30">
        <f t="shared" si="1"/>
        <v>0</v>
      </c>
      <c r="K31" s="10"/>
      <c r="L31" s="16"/>
    </row>
    <row r="32" spans="2:12" s="1" customFormat="1" ht="11.4" x14ac:dyDescent="0.2">
      <c r="B32" s="14"/>
      <c r="C32" s="5" t="s">
        <v>521</v>
      </c>
      <c r="D32" s="5" t="s">
        <v>288</v>
      </c>
      <c r="E32" s="6" t="s">
        <v>3041</v>
      </c>
      <c r="F32" s="7" t="s">
        <v>3042</v>
      </c>
      <c r="G32" s="8" t="s">
        <v>595</v>
      </c>
      <c r="H32" s="9">
        <v>7160.1480000000001</v>
      </c>
      <c r="I32" s="29"/>
      <c r="J32" s="30">
        <f t="shared" si="1"/>
        <v>0</v>
      </c>
      <c r="K32" s="10"/>
      <c r="L32" s="16"/>
    </row>
    <row r="33" spans="2:12" s="20" customFormat="1" ht="15" x14ac:dyDescent="0.25">
      <c r="B33" s="19"/>
      <c r="D33" s="21" t="s">
        <v>283</v>
      </c>
      <c r="E33" s="22" t="s">
        <v>284</v>
      </c>
      <c r="F33" s="22" t="s">
        <v>285</v>
      </c>
      <c r="I33" s="45"/>
      <c r="J33" s="23"/>
      <c r="K33" s="45"/>
      <c r="L33" s="36"/>
    </row>
    <row r="34" spans="2:12" s="20" customFormat="1" ht="15" x14ac:dyDescent="0.25">
      <c r="B34" s="19"/>
      <c r="D34" s="21" t="s">
        <v>283</v>
      </c>
      <c r="E34" s="22" t="s">
        <v>2446</v>
      </c>
      <c r="F34" s="22" t="s">
        <v>2447</v>
      </c>
      <c r="I34" s="45"/>
      <c r="J34" s="23"/>
      <c r="K34" s="45"/>
      <c r="L34" s="36"/>
    </row>
    <row r="35" spans="2:12" s="1" customFormat="1" ht="11.4" x14ac:dyDescent="0.2">
      <c r="B35" s="14"/>
      <c r="C35" s="5" t="s">
        <v>525</v>
      </c>
      <c r="D35" s="5" t="s">
        <v>288</v>
      </c>
      <c r="E35" s="6" t="s">
        <v>3043</v>
      </c>
      <c r="F35" s="7" t="s">
        <v>3044</v>
      </c>
      <c r="G35" s="8" t="s">
        <v>336</v>
      </c>
      <c r="H35" s="9">
        <v>135254.82</v>
      </c>
      <c r="I35" s="29"/>
      <c r="J35" s="30">
        <f t="shared" si="1"/>
        <v>0</v>
      </c>
      <c r="K35" s="10"/>
      <c r="L35" s="16"/>
    </row>
    <row r="36" spans="2:12" s="1" customFormat="1" ht="22.8" x14ac:dyDescent="0.2">
      <c r="B36" s="14"/>
      <c r="C36" s="39" t="s">
        <v>528</v>
      </c>
      <c r="D36" s="39" t="s">
        <v>284</v>
      </c>
      <c r="E36" s="40" t="s">
        <v>3045</v>
      </c>
      <c r="F36" s="41" t="s">
        <v>3046</v>
      </c>
      <c r="G36" s="42" t="s">
        <v>435</v>
      </c>
      <c r="H36" s="43">
        <v>112.672</v>
      </c>
      <c r="I36" s="29"/>
      <c r="J36" s="30">
        <f t="shared" si="1"/>
        <v>0</v>
      </c>
      <c r="K36" s="10"/>
      <c r="L36" s="16"/>
    </row>
    <row r="37" spans="2:12" s="1" customFormat="1" ht="22.8" x14ac:dyDescent="0.2">
      <c r="B37" s="14"/>
      <c r="C37" s="39" t="s">
        <v>531</v>
      </c>
      <c r="D37" s="39" t="s">
        <v>284</v>
      </c>
      <c r="E37" s="40" t="s">
        <v>3047</v>
      </c>
      <c r="F37" s="41" t="s">
        <v>3048</v>
      </c>
      <c r="G37" s="42" t="s">
        <v>435</v>
      </c>
      <c r="H37" s="43">
        <v>22.582999999999998</v>
      </c>
      <c r="I37" s="29"/>
      <c r="J37" s="30">
        <f t="shared" si="1"/>
        <v>0</v>
      </c>
      <c r="K37" s="10"/>
      <c r="L37" s="16"/>
    </row>
    <row r="38" spans="2:12" s="1" customFormat="1" ht="22.95" customHeight="1" x14ac:dyDescent="0.3">
      <c r="B38" s="14"/>
      <c r="C38" s="18" t="s">
        <v>269</v>
      </c>
      <c r="J38" s="31">
        <f>SUM(J12:J37)</f>
        <v>0</v>
      </c>
      <c r="L38" s="16"/>
    </row>
    <row r="39" spans="2:12" s="1" customFormat="1" ht="6.9" customHeight="1" x14ac:dyDescent="0.2">
      <c r="B39" s="26"/>
      <c r="C39" s="27"/>
      <c r="D39" s="27"/>
      <c r="E39" s="27"/>
      <c r="F39" s="27"/>
      <c r="G39" s="27"/>
      <c r="H39" s="27"/>
      <c r="I39" s="27"/>
      <c r="J39" s="27"/>
      <c r="K39" s="27"/>
      <c r="L39" s="28"/>
    </row>
    <row r="41" spans="2:12" x14ac:dyDescent="0.2">
      <c r="J41" s="37"/>
    </row>
    <row r="42" spans="2:12" x14ac:dyDescent="0.2">
      <c r="H42" s="38"/>
    </row>
  </sheetData>
  <sheetProtection algorithmName="SHA-512" hashValue="p4AHuc0mAmo0Z0kmJDYlgqaolo/BhQNB+HQStLVJqDMew8fDhGPxrXT0hYbnSVQMq+mEgQ0xzzKdqO68YzJr3w==" saltValue="YvOpuydMbR6DN/kR67klg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8" xr:uid="{BFB0B31B-525C-4612-A7C6-FCCBF29ABE79}">
      <formula1>ROUND(I11,2)</formula1>
    </dataValidation>
  </dataValidations>
  <hyperlinks>
    <hyperlink ref="O4" location="'Rek. obj.'!A1" display="*späť na Rek. obj." xr:uid="{52BE8BB2-1313-448D-9F85-A1BFC21DC693}"/>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9B0A25-DB3B-4119-AF55-D8DA0819819F}">
  <sheetPr codeName="Hárok84">
    <tabColor rgb="FF00B0F0"/>
    <pageSetUpPr fitToPage="1"/>
  </sheetPr>
  <dimension ref="B1:O27"/>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3049</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492</v>
      </c>
      <c r="F11" s="22" t="s">
        <v>2129</v>
      </c>
      <c r="J11" s="23"/>
      <c r="L11" s="36"/>
    </row>
    <row r="12" spans="2:15" s="1" customFormat="1" ht="11.4" x14ac:dyDescent="0.2">
      <c r="B12" s="14"/>
      <c r="C12" s="5" t="s">
        <v>419</v>
      </c>
      <c r="D12" s="5" t="s">
        <v>288</v>
      </c>
      <c r="E12" s="6" t="s">
        <v>3050</v>
      </c>
      <c r="F12" s="7" t="s">
        <v>3051</v>
      </c>
      <c r="G12" s="8" t="s">
        <v>595</v>
      </c>
      <c r="H12" s="9">
        <v>223.2</v>
      </c>
      <c r="I12" s="29"/>
      <c r="J12" s="30">
        <f t="shared" ref="J12:J15" si="0">ROUND(I12*H12,2)</f>
        <v>0</v>
      </c>
      <c r="K12" s="10"/>
      <c r="L12" s="16"/>
    </row>
    <row r="13" spans="2:15" s="20" customFormat="1" ht="15" x14ac:dyDescent="0.25">
      <c r="B13" s="19"/>
      <c r="D13" s="21" t="s">
        <v>283</v>
      </c>
      <c r="E13" s="22" t="s">
        <v>441</v>
      </c>
      <c r="F13" s="22" t="s">
        <v>442</v>
      </c>
      <c r="I13" s="45"/>
      <c r="J13" s="23"/>
      <c r="K13" s="45"/>
      <c r="L13" s="36"/>
    </row>
    <row r="14" spans="2:15" s="20" customFormat="1" ht="11.4" x14ac:dyDescent="0.2">
      <c r="B14" s="19"/>
      <c r="C14" s="5" t="s">
        <v>422</v>
      </c>
      <c r="D14" s="5" t="s">
        <v>288</v>
      </c>
      <c r="E14" s="6" t="s">
        <v>433</v>
      </c>
      <c r="F14" s="7" t="s">
        <v>434</v>
      </c>
      <c r="G14" s="8" t="s">
        <v>435</v>
      </c>
      <c r="H14" s="9">
        <v>48.89</v>
      </c>
      <c r="I14" s="29"/>
      <c r="J14" s="30">
        <f t="shared" si="0"/>
        <v>0</v>
      </c>
      <c r="K14" s="10"/>
      <c r="L14" s="36"/>
    </row>
    <row r="15" spans="2:15" s="1" customFormat="1" ht="11.4" x14ac:dyDescent="0.2">
      <c r="B15" s="14"/>
      <c r="C15" s="5" t="s">
        <v>443</v>
      </c>
      <c r="D15" s="5" t="s">
        <v>288</v>
      </c>
      <c r="E15" s="6" t="s">
        <v>436</v>
      </c>
      <c r="F15" s="7" t="s">
        <v>437</v>
      </c>
      <c r="G15" s="8" t="s">
        <v>435</v>
      </c>
      <c r="H15" s="9">
        <v>1417.81</v>
      </c>
      <c r="I15" s="29"/>
      <c r="J15" s="30">
        <f t="shared" si="0"/>
        <v>0</v>
      </c>
      <c r="K15" s="10"/>
      <c r="L15" s="16"/>
    </row>
    <row r="16" spans="2:15" s="1" customFormat="1" ht="11.4" x14ac:dyDescent="0.2">
      <c r="B16" s="14"/>
      <c r="C16" s="5" t="s">
        <v>459</v>
      </c>
      <c r="D16" s="5" t="s">
        <v>288</v>
      </c>
      <c r="E16" s="6" t="s">
        <v>1346</v>
      </c>
      <c r="F16" s="7" t="s">
        <v>1347</v>
      </c>
      <c r="G16" s="8" t="s">
        <v>435</v>
      </c>
      <c r="H16" s="9">
        <v>48.89</v>
      </c>
      <c r="I16" s="29"/>
      <c r="J16" s="30">
        <f>ROUND(I16*H16,2)</f>
        <v>0</v>
      </c>
      <c r="K16" s="10"/>
      <c r="L16" s="16"/>
    </row>
    <row r="17" spans="2:12" s="20" customFormat="1" ht="15" x14ac:dyDescent="0.25">
      <c r="B17" s="19"/>
      <c r="D17" s="21" t="s">
        <v>283</v>
      </c>
      <c r="E17" s="22" t="s">
        <v>1559</v>
      </c>
      <c r="F17" s="22" t="s">
        <v>1560</v>
      </c>
      <c r="I17" s="45"/>
      <c r="J17" s="23"/>
      <c r="K17" s="45"/>
      <c r="L17" s="36"/>
    </row>
    <row r="18" spans="2:12" s="1" customFormat="1" ht="11.4" x14ac:dyDescent="0.2">
      <c r="B18" s="14"/>
      <c r="C18" s="5" t="s">
        <v>489</v>
      </c>
      <c r="D18" s="5" t="s">
        <v>288</v>
      </c>
      <c r="E18" s="6" t="s">
        <v>3052</v>
      </c>
      <c r="F18" s="7" t="s">
        <v>3053</v>
      </c>
      <c r="G18" s="8" t="s">
        <v>435</v>
      </c>
      <c r="H18" s="9">
        <v>87.936000000000007</v>
      </c>
      <c r="I18" s="29"/>
      <c r="J18" s="30">
        <f t="shared" ref="J18:J22" si="1">ROUND(I18*H18,2)</f>
        <v>0</v>
      </c>
      <c r="K18" s="10"/>
      <c r="L18" s="16"/>
    </row>
    <row r="19" spans="2:12" s="20" customFormat="1" ht="15" x14ac:dyDescent="0.25">
      <c r="B19" s="19"/>
      <c r="D19" s="21" t="s">
        <v>283</v>
      </c>
      <c r="E19" s="22" t="s">
        <v>1350</v>
      </c>
      <c r="F19" s="22" t="s">
        <v>1351</v>
      </c>
      <c r="I19" s="45"/>
      <c r="J19" s="23"/>
      <c r="K19" s="45"/>
      <c r="L19" s="36"/>
    </row>
    <row r="20" spans="2:12" s="20" customFormat="1" ht="15" x14ac:dyDescent="0.25">
      <c r="B20" s="19"/>
      <c r="D20" s="21" t="s">
        <v>283</v>
      </c>
      <c r="E20" s="22" t="s">
        <v>2760</v>
      </c>
      <c r="F20" s="22" t="s">
        <v>2761</v>
      </c>
      <c r="I20" s="45"/>
      <c r="J20" s="23"/>
      <c r="K20" s="45"/>
      <c r="L20" s="36"/>
    </row>
    <row r="21" spans="2:12" s="1" customFormat="1" ht="11.4" x14ac:dyDescent="0.2">
      <c r="B21" s="14"/>
      <c r="C21" s="5" t="s">
        <v>492</v>
      </c>
      <c r="D21" s="5" t="s">
        <v>288</v>
      </c>
      <c r="E21" s="6" t="s">
        <v>3054</v>
      </c>
      <c r="F21" s="7" t="s">
        <v>3055</v>
      </c>
      <c r="G21" s="8" t="s">
        <v>314</v>
      </c>
      <c r="H21" s="9">
        <v>310</v>
      </c>
      <c r="I21" s="29"/>
      <c r="J21" s="30">
        <f t="shared" si="1"/>
        <v>0</v>
      </c>
      <c r="K21" s="10"/>
      <c r="L21" s="16"/>
    </row>
    <row r="22" spans="2:12" s="1" customFormat="1" ht="11.4" x14ac:dyDescent="0.2">
      <c r="B22" s="14"/>
      <c r="C22" s="5" t="s">
        <v>495</v>
      </c>
      <c r="D22" s="5" t="s">
        <v>288</v>
      </c>
      <c r="E22" s="6" t="s">
        <v>3056</v>
      </c>
      <c r="F22" s="7" t="s">
        <v>3057</v>
      </c>
      <c r="G22" s="8" t="s">
        <v>595</v>
      </c>
      <c r="H22" s="9">
        <v>837</v>
      </c>
      <c r="I22" s="29"/>
      <c r="J22" s="30">
        <f t="shared" si="1"/>
        <v>0</v>
      </c>
      <c r="K22" s="10"/>
      <c r="L22" s="16"/>
    </row>
    <row r="23" spans="2:12" s="1" customFormat="1" ht="22.95" customHeight="1" x14ac:dyDescent="0.3">
      <c r="B23" s="14"/>
      <c r="C23" s="18" t="s">
        <v>269</v>
      </c>
      <c r="J23" s="31">
        <f>SUM(J12:J22)</f>
        <v>0</v>
      </c>
      <c r="L23" s="16"/>
    </row>
    <row r="24" spans="2:12" s="1" customFormat="1" ht="6.9" customHeight="1" x14ac:dyDescent="0.2">
      <c r="B24" s="26"/>
      <c r="C24" s="27"/>
      <c r="D24" s="27"/>
      <c r="E24" s="27"/>
      <c r="F24" s="27"/>
      <c r="G24" s="27"/>
      <c r="H24" s="27"/>
      <c r="I24" s="27"/>
      <c r="J24" s="27"/>
      <c r="K24" s="27"/>
      <c r="L24" s="28"/>
    </row>
    <row r="26" spans="2:12" x14ac:dyDescent="0.2">
      <c r="J26" s="37"/>
    </row>
    <row r="27" spans="2:12" x14ac:dyDescent="0.2">
      <c r="H27" s="38"/>
    </row>
  </sheetData>
  <sheetProtection algorithmName="SHA-512" hashValue="CvzbE7e2w3/J3Kv5r5+OlcnHEyrUDeyvQVkWal2sf+VxNWYyxHiYcPgCCc7hO0D8bq6XV4s9Y1brJNqqcHYpbw==" saltValue="5l/kyeKuP6jLVaFoDf9IG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3" xr:uid="{F02286F8-E3A7-4677-B9E0-A3A82F468655}">
      <formula1>ROUND(I11,2)</formula1>
    </dataValidation>
  </dataValidations>
  <hyperlinks>
    <hyperlink ref="O4" location="'Rek. obj.'!A1" display="*späť na Rek. obj." xr:uid="{0295B952-5D06-493C-AB37-35F10E6C9BAD}"/>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6A9871-5F37-4594-A6AC-BA80577F549A}">
  <sheetPr codeName="Hárok85">
    <tabColor rgb="FF00B0F0"/>
    <pageSetUpPr fitToPage="1"/>
  </sheetPr>
  <dimension ref="A1:O19"/>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1:15" s="1" customFormat="1" ht="6.9" customHeight="1" x14ac:dyDescent="0.2">
      <c r="B1" s="11"/>
      <c r="C1" s="12"/>
      <c r="D1" s="12"/>
      <c r="E1" s="12"/>
      <c r="F1" s="12"/>
      <c r="G1" s="12"/>
      <c r="H1" s="12"/>
      <c r="I1" s="12"/>
      <c r="J1" s="12"/>
      <c r="K1" s="12"/>
      <c r="L1" s="13"/>
    </row>
    <row r="2" spans="1:15" s="1" customFormat="1" ht="24.9" customHeight="1" x14ac:dyDescent="0.2">
      <c r="B2" s="14"/>
      <c r="C2" s="15" t="s">
        <v>270</v>
      </c>
      <c r="L2" s="16"/>
    </row>
    <row r="3" spans="1:15" s="1" customFormat="1" ht="6.9" customHeight="1" x14ac:dyDescent="0.2">
      <c r="B3" s="14"/>
      <c r="L3" s="16"/>
    </row>
    <row r="4" spans="1:15" s="1" customFormat="1" ht="12" customHeight="1" x14ac:dyDescent="0.2">
      <c r="B4" s="14"/>
      <c r="C4" s="32" t="s">
        <v>1</v>
      </c>
      <c r="L4" s="16"/>
      <c r="O4" s="33" t="s">
        <v>271</v>
      </c>
    </row>
    <row r="5" spans="1:15" s="1" customFormat="1" ht="16.5" customHeight="1" x14ac:dyDescent="0.2">
      <c r="B5" s="14"/>
      <c r="E5" s="137" t="s">
        <v>2</v>
      </c>
      <c r="F5" s="137"/>
      <c r="G5" s="137"/>
      <c r="H5" s="137"/>
      <c r="I5" s="137"/>
      <c r="L5" s="16"/>
    </row>
    <row r="6" spans="1:15" s="1" customFormat="1" ht="16.5" customHeight="1" x14ac:dyDescent="0.2">
      <c r="B6" s="14"/>
      <c r="E6" s="137" t="s">
        <v>272</v>
      </c>
      <c r="F6" s="137"/>
      <c r="G6" s="32"/>
      <c r="H6" s="32"/>
      <c r="L6" s="16"/>
    </row>
    <row r="7" spans="1:15" s="1" customFormat="1" ht="12" customHeight="1" x14ac:dyDescent="0.2">
      <c r="B7" s="14"/>
      <c r="C7" s="32" t="s">
        <v>273</v>
      </c>
      <c r="L7" s="16"/>
    </row>
    <row r="8" spans="1:15" s="1" customFormat="1" ht="16.5" customHeight="1" x14ac:dyDescent="0.2">
      <c r="B8" s="14"/>
      <c r="E8" s="135" t="s">
        <v>3058</v>
      </c>
      <c r="F8" s="136"/>
      <c r="G8" s="136"/>
      <c r="H8" s="136"/>
      <c r="L8" s="16"/>
    </row>
    <row r="9" spans="1:15" s="34" customFormat="1" ht="29.25" customHeight="1" x14ac:dyDescent="0.2">
      <c r="B9" s="17"/>
      <c r="C9" s="2" t="s">
        <v>275</v>
      </c>
      <c r="D9" s="3" t="s">
        <v>276</v>
      </c>
      <c r="E9" s="3" t="s">
        <v>277</v>
      </c>
      <c r="F9" s="3" t="s">
        <v>278</v>
      </c>
      <c r="G9" s="3" t="s">
        <v>279</v>
      </c>
      <c r="H9" s="3" t="s">
        <v>280</v>
      </c>
      <c r="I9" s="3" t="s">
        <v>281</v>
      </c>
      <c r="J9" s="3" t="s">
        <v>8</v>
      </c>
      <c r="K9" s="4" t="s">
        <v>282</v>
      </c>
      <c r="L9" s="35"/>
    </row>
    <row r="10" spans="1:15" s="20" customFormat="1" ht="25.95" customHeight="1" x14ac:dyDescent="0.25">
      <c r="B10" s="19"/>
      <c r="D10" s="21"/>
      <c r="E10" s="22"/>
      <c r="F10" s="22"/>
      <c r="J10" s="23"/>
      <c r="L10" s="36"/>
    </row>
    <row r="11" spans="1:15" s="20" customFormat="1" ht="25.95" customHeight="1" x14ac:dyDescent="0.25">
      <c r="B11" s="19"/>
      <c r="D11" s="21" t="s">
        <v>283</v>
      </c>
      <c r="E11" s="22" t="s">
        <v>3059</v>
      </c>
      <c r="F11" s="22" t="s">
        <v>3060</v>
      </c>
      <c r="J11" s="23"/>
      <c r="L11" s="36"/>
    </row>
    <row r="12" spans="1:15" s="1" customFormat="1" ht="11.4" x14ac:dyDescent="0.2">
      <c r="B12" s="14"/>
      <c r="C12" s="5" t="s">
        <v>419</v>
      </c>
      <c r="D12" s="5" t="s">
        <v>288</v>
      </c>
      <c r="E12" s="6" t="s">
        <v>3061</v>
      </c>
      <c r="F12" s="7" t="s">
        <v>3062</v>
      </c>
      <c r="G12" s="8" t="s">
        <v>486</v>
      </c>
      <c r="H12" s="9">
        <v>1</v>
      </c>
      <c r="I12" s="29"/>
      <c r="J12" s="30">
        <f t="shared" ref="J12:J14" si="0">ROUND(I12*H12,2)</f>
        <v>0</v>
      </c>
      <c r="K12" s="10"/>
      <c r="L12" s="16"/>
    </row>
    <row r="13" spans="1:15" s="20" customFormat="1" ht="25.95" customHeight="1" x14ac:dyDescent="0.25">
      <c r="A13" s="20" t="s">
        <v>3063</v>
      </c>
      <c r="B13" s="19"/>
      <c r="D13" s="21" t="s">
        <v>283</v>
      </c>
      <c r="E13" s="22" t="s">
        <v>478</v>
      </c>
      <c r="F13" s="22" t="s">
        <v>1367</v>
      </c>
      <c r="I13" s="45"/>
      <c r="J13" s="23"/>
      <c r="K13" s="45"/>
      <c r="L13" s="36"/>
    </row>
    <row r="14" spans="1:15" s="20" customFormat="1" ht="11.4" x14ac:dyDescent="0.2">
      <c r="B14" s="19"/>
      <c r="C14" s="5" t="s">
        <v>422</v>
      </c>
      <c r="D14" s="5" t="s">
        <v>288</v>
      </c>
      <c r="E14" s="6" t="s">
        <v>3064</v>
      </c>
      <c r="F14" s="7" t="s">
        <v>1607</v>
      </c>
      <c r="G14" s="8" t="s">
        <v>435</v>
      </c>
      <c r="H14" s="9">
        <v>20</v>
      </c>
      <c r="I14" s="29"/>
      <c r="J14" s="30">
        <f t="shared" si="0"/>
        <v>0</v>
      </c>
      <c r="K14" s="10"/>
      <c r="L14" s="36"/>
    </row>
    <row r="15" spans="1:15" s="1" customFormat="1" ht="22.95" customHeight="1" x14ac:dyDescent="0.3">
      <c r="B15" s="14"/>
      <c r="C15" s="18" t="s">
        <v>269</v>
      </c>
      <c r="J15" s="31">
        <f>SUM(J12:J14)</f>
        <v>0</v>
      </c>
      <c r="L15" s="16"/>
    </row>
    <row r="16" spans="1:15" s="1" customFormat="1" ht="6.9" customHeight="1" x14ac:dyDescent="0.2">
      <c r="B16" s="26"/>
      <c r="C16" s="27"/>
      <c r="D16" s="27"/>
      <c r="E16" s="27"/>
      <c r="F16" s="27"/>
      <c r="G16" s="27"/>
      <c r="H16" s="27"/>
      <c r="I16" s="27"/>
      <c r="J16" s="27"/>
      <c r="K16" s="27"/>
      <c r="L16" s="28"/>
    </row>
    <row r="18" spans="8:10" x14ac:dyDescent="0.2">
      <c r="J18" s="37"/>
    </row>
    <row r="19" spans="8:10" x14ac:dyDescent="0.2">
      <c r="H19" s="38"/>
    </row>
  </sheetData>
  <sheetProtection algorithmName="SHA-512" hashValue="FHD3xgIXfram+S61XioNuQfYk+ckcXyfSjpw0gyNkNwgAuwWmmgq8jurEyRfx4ICpgBmFogMQLdxVD/V5/rHjA==" saltValue="+2UizJIhlZSnG0oGzDuuT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5" xr:uid="{D9AC1C88-D71C-4449-869A-016D740D99AE}">
      <formula1>ROUND(I11,2)</formula1>
    </dataValidation>
  </dataValidations>
  <hyperlinks>
    <hyperlink ref="O4" location="'Rek. obj.'!A1" display="*späť na Rek. obj." xr:uid="{0E32220B-A4EA-47A8-B1B3-442D48DB7D02}"/>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48447-D132-441E-936B-61B7DA7C16CC}">
  <sheetPr codeName="Hárok86">
    <tabColor rgb="FF00B0F0"/>
    <pageSetUpPr fitToPage="1"/>
  </sheetPr>
  <dimension ref="B1:O59"/>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3065</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422</v>
      </c>
      <c r="F11" s="22" t="s">
        <v>1467</v>
      </c>
      <c r="J11" s="23"/>
      <c r="L11" s="36"/>
    </row>
    <row r="12" spans="2:15" s="1" customFormat="1" ht="11.4" x14ac:dyDescent="0.2">
      <c r="B12" s="14"/>
      <c r="C12" s="5" t="s">
        <v>419</v>
      </c>
      <c r="D12" s="5" t="s">
        <v>288</v>
      </c>
      <c r="E12" s="6" t="s">
        <v>2087</v>
      </c>
      <c r="F12" s="7" t="s">
        <v>2088</v>
      </c>
      <c r="G12" s="8" t="s">
        <v>595</v>
      </c>
      <c r="H12" s="9">
        <v>16.2</v>
      </c>
      <c r="I12" s="29"/>
      <c r="J12" s="30">
        <f t="shared" ref="J12:J15" si="0">ROUND(I12*H12,2)</f>
        <v>0</v>
      </c>
      <c r="K12" s="10"/>
      <c r="L12" s="16"/>
    </row>
    <row r="13" spans="2:15" s="1" customFormat="1" ht="11.4" x14ac:dyDescent="0.2">
      <c r="B13" s="14"/>
      <c r="C13" s="5" t="s">
        <v>422</v>
      </c>
      <c r="D13" s="5" t="s">
        <v>288</v>
      </c>
      <c r="E13" s="6" t="s">
        <v>3066</v>
      </c>
      <c r="F13" s="7" t="s">
        <v>3067</v>
      </c>
      <c r="G13" s="8" t="s">
        <v>395</v>
      </c>
      <c r="H13" s="9">
        <v>3.206</v>
      </c>
      <c r="I13" s="29"/>
      <c r="J13" s="30">
        <f t="shared" si="0"/>
        <v>0</v>
      </c>
      <c r="K13" s="10"/>
      <c r="L13" s="16"/>
    </row>
    <row r="14" spans="2:15" s="20" customFormat="1" ht="11.4" x14ac:dyDescent="0.2">
      <c r="B14" s="19"/>
      <c r="C14" s="5" t="s">
        <v>443</v>
      </c>
      <c r="D14" s="5" t="s">
        <v>288</v>
      </c>
      <c r="E14" s="6" t="s">
        <v>2659</v>
      </c>
      <c r="F14" s="7" t="s">
        <v>2660</v>
      </c>
      <c r="G14" s="8" t="s">
        <v>395</v>
      </c>
      <c r="H14" s="9">
        <v>3.206</v>
      </c>
      <c r="I14" s="29"/>
      <c r="J14" s="30">
        <f t="shared" si="0"/>
        <v>0</v>
      </c>
      <c r="K14" s="10"/>
      <c r="L14" s="36"/>
    </row>
    <row r="15" spans="2:15" s="1" customFormat="1" ht="11.4" x14ac:dyDescent="0.2">
      <c r="B15" s="14"/>
      <c r="C15" s="5" t="s">
        <v>459</v>
      </c>
      <c r="D15" s="5" t="s">
        <v>288</v>
      </c>
      <c r="E15" s="6" t="s">
        <v>1956</v>
      </c>
      <c r="F15" s="7" t="s">
        <v>1957</v>
      </c>
      <c r="G15" s="8" t="s">
        <v>595</v>
      </c>
      <c r="H15" s="9">
        <v>3.4319999999999999</v>
      </c>
      <c r="I15" s="29"/>
      <c r="J15" s="30">
        <f t="shared" si="0"/>
        <v>0</v>
      </c>
      <c r="K15" s="10"/>
      <c r="L15" s="16"/>
    </row>
    <row r="16" spans="2:15" s="1" customFormat="1" ht="11.4" x14ac:dyDescent="0.2">
      <c r="B16" s="14"/>
      <c r="C16" s="5" t="s">
        <v>489</v>
      </c>
      <c r="D16" s="5" t="s">
        <v>288</v>
      </c>
      <c r="E16" s="6" t="s">
        <v>1958</v>
      </c>
      <c r="F16" s="7" t="s">
        <v>1959</v>
      </c>
      <c r="G16" s="8" t="s">
        <v>595</v>
      </c>
      <c r="H16" s="9">
        <v>3.4319999999999999</v>
      </c>
      <c r="I16" s="29"/>
      <c r="J16" s="30">
        <f>ROUND(I16*H16,2)</f>
        <v>0</v>
      </c>
      <c r="K16" s="10"/>
      <c r="L16" s="16"/>
    </row>
    <row r="17" spans="2:12" s="1" customFormat="1" ht="11.4" x14ac:dyDescent="0.2">
      <c r="B17" s="14"/>
      <c r="C17" s="5" t="s">
        <v>492</v>
      </c>
      <c r="D17" s="5" t="s">
        <v>288</v>
      </c>
      <c r="E17" s="6" t="s">
        <v>3068</v>
      </c>
      <c r="F17" s="7" t="s">
        <v>3069</v>
      </c>
      <c r="G17" s="8" t="s">
        <v>435</v>
      </c>
      <c r="H17" s="9">
        <v>0.26400000000000001</v>
      </c>
      <c r="I17" s="29"/>
      <c r="J17" s="30">
        <f t="shared" ref="J17:J48" si="1">ROUND(I17*H17,2)</f>
        <v>0</v>
      </c>
      <c r="K17" s="10"/>
      <c r="L17" s="16"/>
    </row>
    <row r="18" spans="2:12" s="20" customFormat="1" ht="25.95" customHeight="1" x14ac:dyDescent="0.25">
      <c r="B18" s="19"/>
      <c r="D18" s="21" t="s">
        <v>283</v>
      </c>
      <c r="E18" s="22" t="s">
        <v>443</v>
      </c>
      <c r="F18" s="22" t="s">
        <v>562</v>
      </c>
      <c r="I18" s="45"/>
      <c r="J18" s="23"/>
      <c r="K18" s="45"/>
      <c r="L18" s="36"/>
    </row>
    <row r="19" spans="2:12" s="1" customFormat="1" ht="11.4" x14ac:dyDescent="0.2">
      <c r="B19" s="14"/>
      <c r="C19" s="5" t="s">
        <v>495</v>
      </c>
      <c r="D19" s="5" t="s">
        <v>288</v>
      </c>
      <c r="E19" s="6" t="s">
        <v>3070</v>
      </c>
      <c r="F19" s="7" t="s">
        <v>3071</v>
      </c>
      <c r="G19" s="8" t="s">
        <v>314</v>
      </c>
      <c r="H19" s="9">
        <v>1</v>
      </c>
      <c r="I19" s="29"/>
      <c r="J19" s="30">
        <f t="shared" si="1"/>
        <v>0</v>
      </c>
      <c r="K19" s="10"/>
      <c r="L19" s="16"/>
    </row>
    <row r="20" spans="2:12" s="20" customFormat="1" ht="25.95" customHeight="1" x14ac:dyDescent="0.25">
      <c r="B20" s="19"/>
      <c r="D20" s="21" t="s">
        <v>283</v>
      </c>
      <c r="E20" s="22" t="s">
        <v>492</v>
      </c>
      <c r="F20" s="22" t="s">
        <v>2129</v>
      </c>
      <c r="I20" s="45"/>
      <c r="J20" s="23"/>
      <c r="K20" s="45"/>
      <c r="L20" s="36"/>
    </row>
    <row r="21" spans="2:12" s="1" customFormat="1" ht="11.4" x14ac:dyDescent="0.2">
      <c r="B21" s="14"/>
      <c r="C21" s="5" t="s">
        <v>498</v>
      </c>
      <c r="D21" s="5" t="s">
        <v>288</v>
      </c>
      <c r="E21" s="6" t="s">
        <v>3072</v>
      </c>
      <c r="F21" s="7" t="s">
        <v>3073</v>
      </c>
      <c r="G21" s="8" t="s">
        <v>291</v>
      </c>
      <c r="H21" s="9">
        <v>16.600000000000001</v>
      </c>
      <c r="I21" s="29"/>
      <c r="J21" s="30">
        <f t="shared" si="1"/>
        <v>0</v>
      </c>
      <c r="K21" s="10"/>
      <c r="L21" s="16"/>
    </row>
    <row r="22" spans="2:12" s="1" customFormat="1" ht="11.4" x14ac:dyDescent="0.2">
      <c r="B22" s="14"/>
      <c r="C22" s="5" t="s">
        <v>441</v>
      </c>
      <c r="D22" s="5" t="s">
        <v>288</v>
      </c>
      <c r="E22" s="6" t="s">
        <v>3074</v>
      </c>
      <c r="F22" s="7" t="s">
        <v>3075</v>
      </c>
      <c r="G22" s="8" t="s">
        <v>595</v>
      </c>
      <c r="H22" s="9">
        <v>52.52</v>
      </c>
      <c r="I22" s="29"/>
      <c r="J22" s="30">
        <f t="shared" si="1"/>
        <v>0</v>
      </c>
      <c r="K22" s="10"/>
      <c r="L22" s="16"/>
    </row>
    <row r="23" spans="2:12" s="1" customFormat="1" ht="11.4" x14ac:dyDescent="0.2">
      <c r="B23" s="14"/>
      <c r="C23" s="5" t="s">
        <v>503</v>
      </c>
      <c r="D23" s="5" t="s">
        <v>288</v>
      </c>
      <c r="E23" s="6" t="s">
        <v>3076</v>
      </c>
      <c r="F23" s="7" t="s">
        <v>3077</v>
      </c>
      <c r="G23" s="8" t="s">
        <v>595</v>
      </c>
      <c r="H23" s="9">
        <v>52.52</v>
      </c>
      <c r="I23" s="29"/>
      <c r="J23" s="30">
        <f t="shared" si="1"/>
        <v>0</v>
      </c>
      <c r="K23" s="10"/>
      <c r="L23" s="16"/>
    </row>
    <row r="24" spans="2:12" s="1" customFormat="1" ht="11.4" x14ac:dyDescent="0.2">
      <c r="B24" s="14"/>
      <c r="C24" s="5" t="s">
        <v>506</v>
      </c>
      <c r="D24" s="5" t="s">
        <v>288</v>
      </c>
      <c r="E24" s="6" t="s">
        <v>3078</v>
      </c>
      <c r="F24" s="7" t="s">
        <v>3079</v>
      </c>
      <c r="G24" s="8" t="s">
        <v>595</v>
      </c>
      <c r="H24" s="9">
        <v>46.49</v>
      </c>
      <c r="I24" s="29"/>
      <c r="J24" s="30">
        <f t="shared" si="1"/>
        <v>0</v>
      </c>
      <c r="K24" s="10"/>
      <c r="L24" s="16"/>
    </row>
    <row r="25" spans="2:12" s="1" customFormat="1" ht="11.4" x14ac:dyDescent="0.2">
      <c r="B25" s="14"/>
      <c r="C25" s="5" t="s">
        <v>509</v>
      </c>
      <c r="D25" s="5" t="s">
        <v>288</v>
      </c>
      <c r="E25" s="6" t="s">
        <v>3080</v>
      </c>
      <c r="F25" s="7" t="s">
        <v>3081</v>
      </c>
      <c r="G25" s="8" t="s">
        <v>595</v>
      </c>
      <c r="H25" s="9">
        <v>6.03</v>
      </c>
      <c r="I25" s="29"/>
      <c r="J25" s="30">
        <f t="shared" si="1"/>
        <v>0</v>
      </c>
      <c r="K25" s="10"/>
      <c r="L25" s="16"/>
    </row>
    <row r="26" spans="2:12" s="20" customFormat="1" ht="25.95" customHeight="1" x14ac:dyDescent="0.25">
      <c r="B26" s="19"/>
      <c r="D26" s="21" t="s">
        <v>283</v>
      </c>
      <c r="E26" s="22" t="s">
        <v>1559</v>
      </c>
      <c r="F26" s="22" t="s">
        <v>1560</v>
      </c>
      <c r="I26" s="45"/>
      <c r="J26" s="23"/>
      <c r="K26" s="45"/>
      <c r="L26" s="36"/>
    </row>
    <row r="27" spans="2:12" s="1" customFormat="1" ht="11.4" x14ac:dyDescent="0.2">
      <c r="B27" s="14"/>
      <c r="C27" s="5" t="s">
        <v>512</v>
      </c>
      <c r="D27" s="5" t="s">
        <v>288</v>
      </c>
      <c r="E27" s="6" t="s">
        <v>3082</v>
      </c>
      <c r="F27" s="7" t="s">
        <v>3083</v>
      </c>
      <c r="G27" s="8" t="s">
        <v>435</v>
      </c>
      <c r="H27" s="9">
        <v>9.1440000000000001</v>
      </c>
      <c r="I27" s="29"/>
      <c r="J27" s="30">
        <f t="shared" si="1"/>
        <v>0</v>
      </c>
      <c r="K27" s="10"/>
      <c r="L27" s="16"/>
    </row>
    <row r="28" spans="2:12" s="20" customFormat="1" ht="25.95" customHeight="1" x14ac:dyDescent="0.25">
      <c r="B28" s="19"/>
      <c r="D28" s="21" t="s">
        <v>283</v>
      </c>
      <c r="E28" s="22" t="s">
        <v>1350</v>
      </c>
      <c r="F28" s="22" t="s">
        <v>1351</v>
      </c>
      <c r="I28" s="45"/>
      <c r="J28" s="23"/>
      <c r="K28" s="45"/>
      <c r="L28" s="36"/>
    </row>
    <row r="29" spans="2:12" s="20" customFormat="1" ht="25.95" customHeight="1" x14ac:dyDescent="0.25">
      <c r="B29" s="19"/>
      <c r="D29" s="21" t="s">
        <v>283</v>
      </c>
      <c r="E29" s="22" t="s">
        <v>1653</v>
      </c>
      <c r="F29" s="22" t="s">
        <v>1613</v>
      </c>
      <c r="I29" s="45"/>
      <c r="J29" s="23"/>
      <c r="K29" s="45"/>
      <c r="L29" s="36"/>
    </row>
    <row r="30" spans="2:12" s="1" customFormat="1" ht="11.4" x14ac:dyDescent="0.2">
      <c r="B30" s="14"/>
      <c r="C30" s="5" t="s">
        <v>515</v>
      </c>
      <c r="D30" s="5" t="s">
        <v>288</v>
      </c>
      <c r="E30" s="6" t="s">
        <v>3084</v>
      </c>
      <c r="F30" s="7" t="s">
        <v>3085</v>
      </c>
      <c r="G30" s="8" t="s">
        <v>595</v>
      </c>
      <c r="H30" s="9">
        <v>19.11</v>
      </c>
      <c r="I30" s="29"/>
      <c r="J30" s="30">
        <f t="shared" si="1"/>
        <v>0</v>
      </c>
      <c r="K30" s="10"/>
      <c r="L30" s="16"/>
    </row>
    <row r="31" spans="2:12" s="1" customFormat="1" ht="22.8" x14ac:dyDescent="0.2">
      <c r="B31" s="14"/>
      <c r="C31" s="39" t="s">
        <v>518</v>
      </c>
      <c r="D31" s="39" t="s">
        <v>284</v>
      </c>
      <c r="E31" s="40" t="s">
        <v>1904</v>
      </c>
      <c r="F31" s="41" t="s">
        <v>1905</v>
      </c>
      <c r="G31" s="42" t="s">
        <v>435</v>
      </c>
      <c r="H31" s="43">
        <v>8.0000000000000002E-3</v>
      </c>
      <c r="I31" s="29"/>
      <c r="J31" s="30">
        <f t="shared" si="1"/>
        <v>0</v>
      </c>
      <c r="K31" s="10"/>
      <c r="L31" s="16"/>
    </row>
    <row r="32" spans="2:12" s="1" customFormat="1" ht="11.4" x14ac:dyDescent="0.2">
      <c r="B32" s="14"/>
      <c r="C32" s="5" t="s">
        <v>521</v>
      </c>
      <c r="D32" s="5" t="s">
        <v>288</v>
      </c>
      <c r="E32" s="6" t="s">
        <v>3086</v>
      </c>
      <c r="F32" s="7" t="s">
        <v>3087</v>
      </c>
      <c r="G32" s="8" t="s">
        <v>595</v>
      </c>
      <c r="H32" s="9">
        <v>19.11</v>
      </c>
      <c r="I32" s="29"/>
      <c r="J32" s="30">
        <f t="shared" si="1"/>
        <v>0</v>
      </c>
      <c r="K32" s="10"/>
      <c r="L32" s="16"/>
    </row>
    <row r="33" spans="2:12" s="1" customFormat="1" ht="22.8" x14ac:dyDescent="0.2">
      <c r="B33" s="14"/>
      <c r="C33" s="39" t="s">
        <v>525</v>
      </c>
      <c r="D33" s="39" t="s">
        <v>284</v>
      </c>
      <c r="E33" s="40" t="s">
        <v>1908</v>
      </c>
      <c r="F33" s="41" t="s">
        <v>1909</v>
      </c>
      <c r="G33" s="42" t="s">
        <v>435</v>
      </c>
      <c r="H33" s="43">
        <v>1.9E-2</v>
      </c>
      <c r="I33" s="29"/>
      <c r="J33" s="30">
        <f t="shared" si="1"/>
        <v>0</v>
      </c>
      <c r="K33" s="10"/>
      <c r="L33" s="16"/>
    </row>
    <row r="34" spans="2:12" s="1" customFormat="1" ht="11.4" x14ac:dyDescent="0.2">
      <c r="B34" s="14"/>
      <c r="C34" s="5" t="s">
        <v>528</v>
      </c>
      <c r="D34" s="5" t="s">
        <v>288</v>
      </c>
      <c r="E34" s="6" t="s">
        <v>1910</v>
      </c>
      <c r="F34" s="7" t="s">
        <v>1911</v>
      </c>
      <c r="G34" s="8" t="s">
        <v>435</v>
      </c>
      <c r="H34" s="9">
        <v>2.7E-2</v>
      </c>
      <c r="I34" s="29"/>
      <c r="J34" s="30">
        <f t="shared" si="1"/>
        <v>0</v>
      </c>
      <c r="K34" s="10"/>
      <c r="L34" s="16"/>
    </row>
    <row r="35" spans="2:12" s="20" customFormat="1" ht="25.95" customHeight="1" x14ac:dyDescent="0.25">
      <c r="B35" s="19"/>
      <c r="D35" s="21" t="s">
        <v>283</v>
      </c>
      <c r="E35" s="22" t="s">
        <v>2736</v>
      </c>
      <c r="F35" s="22" t="s">
        <v>2737</v>
      </c>
      <c r="I35" s="45"/>
      <c r="J35" s="23"/>
      <c r="K35" s="45"/>
      <c r="L35" s="36"/>
    </row>
    <row r="36" spans="2:12" s="1" customFormat="1" ht="11.4" x14ac:dyDescent="0.2">
      <c r="B36" s="14"/>
      <c r="C36" s="5" t="s">
        <v>531</v>
      </c>
      <c r="D36" s="5" t="s">
        <v>288</v>
      </c>
      <c r="E36" s="6" t="s">
        <v>3088</v>
      </c>
      <c r="F36" s="7" t="s">
        <v>3089</v>
      </c>
      <c r="G36" s="8" t="s">
        <v>595</v>
      </c>
      <c r="H36" s="9">
        <v>44.4</v>
      </c>
      <c r="I36" s="29"/>
      <c r="J36" s="30">
        <f t="shared" si="1"/>
        <v>0</v>
      </c>
      <c r="K36" s="10"/>
      <c r="L36" s="16"/>
    </row>
    <row r="37" spans="2:12" s="1" customFormat="1" ht="22.8" x14ac:dyDescent="0.2">
      <c r="B37" s="14"/>
      <c r="C37" s="39" t="s">
        <v>534</v>
      </c>
      <c r="D37" s="39" t="s">
        <v>284</v>
      </c>
      <c r="E37" s="40" t="s">
        <v>3090</v>
      </c>
      <c r="F37" s="41" t="s">
        <v>3091</v>
      </c>
      <c r="G37" s="42" t="s">
        <v>595</v>
      </c>
      <c r="H37" s="43">
        <v>45.287999999999997</v>
      </c>
      <c r="I37" s="29"/>
      <c r="J37" s="30">
        <f t="shared" si="1"/>
        <v>0</v>
      </c>
      <c r="K37" s="10"/>
      <c r="L37" s="16"/>
    </row>
    <row r="38" spans="2:12" s="1" customFormat="1" ht="11.4" x14ac:dyDescent="0.2">
      <c r="B38" s="14"/>
      <c r="C38" s="5" t="s">
        <v>537</v>
      </c>
      <c r="D38" s="5" t="s">
        <v>288</v>
      </c>
      <c r="E38" s="6" t="s">
        <v>3092</v>
      </c>
      <c r="F38" s="7" t="s">
        <v>3093</v>
      </c>
      <c r="G38" s="8" t="s">
        <v>595</v>
      </c>
      <c r="H38" s="9">
        <v>23.24</v>
      </c>
      <c r="I38" s="29"/>
      <c r="J38" s="30">
        <f t="shared" si="1"/>
        <v>0</v>
      </c>
      <c r="K38" s="10"/>
      <c r="L38" s="16"/>
    </row>
    <row r="39" spans="2:12" s="1" customFormat="1" ht="22.8" x14ac:dyDescent="0.2">
      <c r="B39" s="14"/>
      <c r="C39" s="39" t="s">
        <v>540</v>
      </c>
      <c r="D39" s="39" t="s">
        <v>284</v>
      </c>
      <c r="E39" s="40" t="s">
        <v>3094</v>
      </c>
      <c r="F39" s="41" t="s">
        <v>3095</v>
      </c>
      <c r="G39" s="42" t="s">
        <v>595</v>
      </c>
      <c r="H39" s="43">
        <v>23.704999999999998</v>
      </c>
      <c r="I39" s="29"/>
      <c r="J39" s="30">
        <f t="shared" si="1"/>
        <v>0</v>
      </c>
      <c r="K39" s="10"/>
      <c r="L39" s="16"/>
    </row>
    <row r="40" spans="2:12" s="1" customFormat="1" ht="11.4" x14ac:dyDescent="0.2">
      <c r="B40" s="14"/>
      <c r="C40" s="5" t="s">
        <v>545</v>
      </c>
      <c r="D40" s="5" t="s">
        <v>288</v>
      </c>
      <c r="E40" s="6" t="s">
        <v>3096</v>
      </c>
      <c r="F40" s="7" t="s">
        <v>3097</v>
      </c>
      <c r="G40" s="8" t="s">
        <v>595</v>
      </c>
      <c r="H40" s="9">
        <v>16.2</v>
      </c>
      <c r="I40" s="29"/>
      <c r="J40" s="30">
        <f t="shared" si="1"/>
        <v>0</v>
      </c>
      <c r="K40" s="10"/>
      <c r="L40" s="16"/>
    </row>
    <row r="41" spans="2:12" s="1" customFormat="1" ht="22.8" x14ac:dyDescent="0.2">
      <c r="B41" s="14"/>
      <c r="C41" s="39" t="s">
        <v>548</v>
      </c>
      <c r="D41" s="39" t="s">
        <v>284</v>
      </c>
      <c r="E41" s="40" t="s">
        <v>3098</v>
      </c>
      <c r="F41" s="41" t="s">
        <v>3099</v>
      </c>
      <c r="G41" s="42" t="s">
        <v>595</v>
      </c>
      <c r="H41" s="43">
        <v>17.311</v>
      </c>
      <c r="I41" s="29"/>
      <c r="J41" s="30">
        <f t="shared" si="1"/>
        <v>0</v>
      </c>
      <c r="K41" s="10"/>
      <c r="L41" s="16"/>
    </row>
    <row r="42" spans="2:12" s="1" customFormat="1" ht="11.4" x14ac:dyDescent="0.2">
      <c r="B42" s="14"/>
      <c r="C42" s="5" t="s">
        <v>551</v>
      </c>
      <c r="D42" s="5" t="s">
        <v>288</v>
      </c>
      <c r="E42" s="6" t="s">
        <v>3100</v>
      </c>
      <c r="F42" s="7" t="s">
        <v>3101</v>
      </c>
      <c r="G42" s="8" t="s">
        <v>435</v>
      </c>
      <c r="H42" s="9">
        <v>1.0660000000000001</v>
      </c>
      <c r="I42" s="29"/>
      <c r="J42" s="30">
        <f t="shared" si="1"/>
        <v>0</v>
      </c>
      <c r="K42" s="10"/>
      <c r="L42" s="16"/>
    </row>
    <row r="43" spans="2:12" s="20" customFormat="1" ht="25.95" customHeight="1" x14ac:dyDescent="0.25">
      <c r="B43" s="19"/>
      <c r="D43" s="21" t="s">
        <v>283</v>
      </c>
      <c r="E43" s="22" t="s">
        <v>2744</v>
      </c>
      <c r="F43" s="22" t="s">
        <v>2745</v>
      </c>
      <c r="I43" s="45"/>
      <c r="J43" s="23"/>
      <c r="K43" s="45"/>
      <c r="L43" s="36"/>
    </row>
    <row r="44" spans="2:12" s="1" customFormat="1" ht="11.4" x14ac:dyDescent="0.2">
      <c r="B44" s="14"/>
      <c r="C44" s="5" t="s">
        <v>554</v>
      </c>
      <c r="D44" s="5" t="s">
        <v>288</v>
      </c>
      <c r="E44" s="6" t="s">
        <v>2746</v>
      </c>
      <c r="F44" s="7" t="s">
        <v>2747</v>
      </c>
      <c r="G44" s="8" t="s">
        <v>314</v>
      </c>
      <c r="H44" s="9">
        <v>2</v>
      </c>
      <c r="I44" s="29"/>
      <c r="J44" s="30">
        <f t="shared" ref="J44:J45" si="2">ROUND(I44*H44,2)</f>
        <v>0</v>
      </c>
      <c r="K44" s="10"/>
      <c r="L44" s="16"/>
    </row>
    <row r="45" spans="2:12" s="1" customFormat="1" ht="22.8" x14ac:dyDescent="0.2">
      <c r="B45" s="14"/>
      <c r="C45" s="39" t="s">
        <v>557</v>
      </c>
      <c r="D45" s="39" t="s">
        <v>284</v>
      </c>
      <c r="E45" s="40" t="s">
        <v>2748</v>
      </c>
      <c r="F45" s="41" t="s">
        <v>2749</v>
      </c>
      <c r="G45" s="42" t="s">
        <v>314</v>
      </c>
      <c r="H45" s="43">
        <v>2</v>
      </c>
      <c r="I45" s="29"/>
      <c r="J45" s="30">
        <f t="shared" si="2"/>
        <v>0</v>
      </c>
      <c r="K45" s="10"/>
      <c r="L45" s="16"/>
    </row>
    <row r="46" spans="2:12" s="20" customFormat="1" ht="25.95" customHeight="1" x14ac:dyDescent="0.25">
      <c r="B46" s="19"/>
      <c r="D46" s="21" t="s">
        <v>283</v>
      </c>
      <c r="E46" s="22" t="s">
        <v>2784</v>
      </c>
      <c r="F46" s="22" t="s">
        <v>2785</v>
      </c>
      <c r="I46" s="45"/>
      <c r="J46" s="23"/>
      <c r="K46" s="45"/>
      <c r="L46" s="36"/>
    </row>
    <row r="47" spans="2:12" s="1" customFormat="1" ht="11.4" x14ac:dyDescent="0.2">
      <c r="B47" s="14"/>
      <c r="C47" s="5">
        <v>28</v>
      </c>
      <c r="D47" s="5" t="s">
        <v>288</v>
      </c>
      <c r="E47" s="6" t="s">
        <v>3102</v>
      </c>
      <c r="F47" s="7" t="s">
        <v>3103</v>
      </c>
      <c r="G47" s="8" t="s">
        <v>595</v>
      </c>
      <c r="H47" s="9">
        <v>14.4</v>
      </c>
      <c r="I47" s="29"/>
      <c r="J47" s="30">
        <f t="shared" si="1"/>
        <v>0</v>
      </c>
      <c r="K47" s="10"/>
      <c r="L47" s="16"/>
    </row>
    <row r="48" spans="2:12" s="1" customFormat="1" ht="22.8" x14ac:dyDescent="0.2">
      <c r="B48" s="14"/>
      <c r="C48" s="39">
        <v>29</v>
      </c>
      <c r="D48" s="39" t="s">
        <v>284</v>
      </c>
      <c r="E48" s="40" t="s">
        <v>3104</v>
      </c>
      <c r="F48" s="41" t="s">
        <v>3105</v>
      </c>
      <c r="G48" s="42" t="s">
        <v>595</v>
      </c>
      <c r="H48" s="43">
        <v>15.12</v>
      </c>
      <c r="I48" s="29"/>
      <c r="J48" s="30">
        <f t="shared" si="1"/>
        <v>0</v>
      </c>
      <c r="K48" s="10"/>
      <c r="L48" s="16"/>
    </row>
    <row r="49" spans="2:12" s="1" customFormat="1" ht="11.4" x14ac:dyDescent="0.2">
      <c r="B49" s="14"/>
      <c r="C49" s="5">
        <v>30</v>
      </c>
      <c r="D49" s="5" t="s">
        <v>288</v>
      </c>
      <c r="E49" s="6" t="s">
        <v>3106</v>
      </c>
      <c r="F49" s="7" t="s">
        <v>3107</v>
      </c>
      <c r="G49" s="8" t="s">
        <v>435</v>
      </c>
      <c r="H49" s="9">
        <v>4.9000000000000002E-2</v>
      </c>
      <c r="I49" s="29"/>
      <c r="J49" s="30">
        <f>ROUND(I49*H49,2)</f>
        <v>0</v>
      </c>
      <c r="K49" s="10"/>
      <c r="L49" s="16"/>
    </row>
    <row r="50" spans="2:12" s="20" customFormat="1" ht="25.95" customHeight="1" x14ac:dyDescent="0.25">
      <c r="B50" s="19"/>
      <c r="D50" s="21" t="s">
        <v>283</v>
      </c>
      <c r="E50" s="22" t="s">
        <v>1922</v>
      </c>
      <c r="F50" s="22" t="s">
        <v>1923</v>
      </c>
      <c r="I50" s="45"/>
      <c r="J50" s="23"/>
      <c r="K50" s="45"/>
      <c r="L50" s="36"/>
    </row>
    <row r="51" spans="2:12" s="1" customFormat="1" ht="11.4" x14ac:dyDescent="0.2">
      <c r="B51" s="14"/>
      <c r="C51" s="5">
        <v>31</v>
      </c>
      <c r="D51" s="5" t="s">
        <v>288</v>
      </c>
      <c r="E51" s="6" t="s">
        <v>3108</v>
      </c>
      <c r="F51" s="7" t="s">
        <v>3109</v>
      </c>
      <c r="G51" s="8" t="s">
        <v>595</v>
      </c>
      <c r="H51" s="9">
        <v>46.49</v>
      </c>
      <c r="I51" s="29"/>
      <c r="J51" s="30">
        <f t="shared" ref="J51:J54" si="3">ROUND(I51*H51,2)</f>
        <v>0</v>
      </c>
      <c r="K51" s="10"/>
      <c r="L51" s="16"/>
    </row>
    <row r="52" spans="2:12" s="20" customFormat="1" ht="25.95" customHeight="1" x14ac:dyDescent="0.25">
      <c r="B52" s="19"/>
      <c r="D52" s="21" t="s">
        <v>283</v>
      </c>
      <c r="E52" s="22" t="s">
        <v>284</v>
      </c>
      <c r="F52" s="22" t="s">
        <v>285</v>
      </c>
      <c r="I52" s="45"/>
      <c r="J52" s="23"/>
      <c r="K52" s="45"/>
      <c r="L52" s="36"/>
    </row>
    <row r="53" spans="2:12" s="20" customFormat="1" ht="25.95" customHeight="1" x14ac:dyDescent="0.25">
      <c r="B53" s="19"/>
      <c r="D53" s="21" t="s">
        <v>283</v>
      </c>
      <c r="E53" s="22" t="s">
        <v>607</v>
      </c>
      <c r="F53" s="22" t="s">
        <v>608</v>
      </c>
      <c r="I53" s="45"/>
      <c r="J53" s="23"/>
      <c r="K53" s="45"/>
      <c r="L53" s="36"/>
    </row>
    <row r="54" spans="2:12" s="1" customFormat="1" ht="11.4" x14ac:dyDescent="0.2">
      <c r="B54" s="14"/>
      <c r="C54" s="5">
        <v>32</v>
      </c>
      <c r="D54" s="5" t="s">
        <v>288</v>
      </c>
      <c r="E54" s="6" t="s">
        <v>3110</v>
      </c>
      <c r="F54" s="7" t="s">
        <v>3111</v>
      </c>
      <c r="G54" s="8" t="s">
        <v>1038</v>
      </c>
      <c r="H54" s="9">
        <v>1</v>
      </c>
      <c r="I54" s="29"/>
      <c r="J54" s="30">
        <f t="shared" si="3"/>
        <v>0</v>
      </c>
      <c r="K54" s="10"/>
      <c r="L54" s="16"/>
    </row>
    <row r="55" spans="2:12" s="1" customFormat="1" ht="22.95" customHeight="1" x14ac:dyDescent="0.3">
      <c r="B55" s="14"/>
      <c r="C55" s="18" t="s">
        <v>269</v>
      </c>
      <c r="J55" s="31">
        <f>SUM(J12:J54)</f>
        <v>0</v>
      </c>
      <c r="L55" s="16"/>
    </row>
    <row r="56" spans="2:12" s="1" customFormat="1" ht="6.9" customHeight="1" x14ac:dyDescent="0.2">
      <c r="B56" s="26"/>
      <c r="C56" s="27"/>
      <c r="D56" s="27"/>
      <c r="E56" s="27"/>
      <c r="F56" s="27"/>
      <c r="G56" s="27"/>
      <c r="H56" s="27"/>
      <c r="I56" s="27"/>
      <c r="J56" s="27"/>
      <c r="K56" s="27"/>
      <c r="L56" s="28"/>
    </row>
    <row r="58" spans="2:12" x14ac:dyDescent="0.2">
      <c r="J58" s="37"/>
    </row>
    <row r="59" spans="2:12" x14ac:dyDescent="0.2">
      <c r="H59" s="38"/>
    </row>
  </sheetData>
  <sheetProtection algorithmName="SHA-512" hashValue="eh0nEF9ES+BKImY867KNFpR54WAfQHqNRdBWv1gTDa68vFIrwLyWWlFQVR1ee8jaOZALvHvfu4lvZgZG8kvnbw==" saltValue="ITF+YKfFOZPST0LarBF14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55" xr:uid="{FC05E3F8-34AA-4B1A-8C62-B5AB63BE3AD9}">
      <formula1>ROUND(I11,2)</formula1>
    </dataValidation>
  </dataValidations>
  <hyperlinks>
    <hyperlink ref="O4" location="'Rek. obj.'!A1" display="*späť na Rek. obj." xr:uid="{54D6D233-1AE0-4BD0-BBC4-EF33C96F2DF2}"/>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8C0CF1-7EF9-4BF5-BFBA-D1A2B5567ABF}">
  <sheetPr codeName="Hárok87">
    <tabColor rgb="FF00B0F0"/>
    <pageSetUpPr fitToPage="1"/>
  </sheetPr>
  <dimension ref="B1:O104"/>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3112</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284</v>
      </c>
      <c r="F10" s="22" t="s">
        <v>285</v>
      </c>
      <c r="J10" s="23"/>
      <c r="L10" s="36"/>
    </row>
    <row r="11" spans="2:15" s="20" customFormat="1" ht="25.95" customHeight="1" x14ac:dyDescent="0.25">
      <c r="B11" s="19"/>
      <c r="D11" s="21" t="s">
        <v>283</v>
      </c>
      <c r="E11" s="22" t="s">
        <v>607</v>
      </c>
      <c r="F11" s="22" t="s">
        <v>608</v>
      </c>
      <c r="J11" s="23"/>
      <c r="L11" s="36"/>
    </row>
    <row r="12" spans="2:15" s="1" customFormat="1" ht="11.4" x14ac:dyDescent="0.2">
      <c r="B12" s="14"/>
      <c r="C12" s="5" t="s">
        <v>419</v>
      </c>
      <c r="D12" s="5" t="s">
        <v>288</v>
      </c>
      <c r="E12" s="6" t="s">
        <v>2635</v>
      </c>
      <c r="F12" s="7" t="s">
        <v>2636</v>
      </c>
      <c r="G12" s="8" t="s">
        <v>291</v>
      </c>
      <c r="H12" s="9">
        <v>8</v>
      </c>
      <c r="I12" s="29"/>
      <c r="J12" s="30">
        <f t="shared" ref="J12:J15" si="0">ROUND(I12*H12,2)</f>
        <v>0</v>
      </c>
      <c r="K12" s="10"/>
      <c r="L12" s="16"/>
    </row>
    <row r="13" spans="2:15" s="1" customFormat="1" ht="22.8" x14ac:dyDescent="0.2">
      <c r="B13" s="14"/>
      <c r="C13" s="39" t="s">
        <v>422</v>
      </c>
      <c r="D13" s="39" t="s">
        <v>284</v>
      </c>
      <c r="E13" s="40" t="s">
        <v>2637</v>
      </c>
      <c r="F13" s="41" t="s">
        <v>2638</v>
      </c>
      <c r="G13" s="42" t="s">
        <v>291</v>
      </c>
      <c r="H13" s="43">
        <v>8</v>
      </c>
      <c r="I13" s="29"/>
      <c r="J13" s="30">
        <f t="shared" si="0"/>
        <v>0</v>
      </c>
      <c r="K13" s="10"/>
      <c r="L13" s="16"/>
    </row>
    <row r="14" spans="2:15" s="20" customFormat="1" ht="11.4" x14ac:dyDescent="0.2">
      <c r="B14" s="19"/>
      <c r="C14" s="5" t="s">
        <v>443</v>
      </c>
      <c r="D14" s="5" t="s">
        <v>288</v>
      </c>
      <c r="E14" s="6" t="s">
        <v>2798</v>
      </c>
      <c r="F14" s="7" t="s">
        <v>2799</v>
      </c>
      <c r="G14" s="8" t="s">
        <v>291</v>
      </c>
      <c r="H14" s="9">
        <v>30</v>
      </c>
      <c r="I14" s="29"/>
      <c r="J14" s="30">
        <f t="shared" si="0"/>
        <v>0</v>
      </c>
      <c r="K14" s="10"/>
      <c r="L14" s="36"/>
    </row>
    <row r="15" spans="2:15" s="1" customFormat="1" ht="22.8" x14ac:dyDescent="0.2">
      <c r="B15" s="14"/>
      <c r="C15" s="39" t="s">
        <v>459</v>
      </c>
      <c r="D15" s="39" t="s">
        <v>284</v>
      </c>
      <c r="E15" s="40" t="s">
        <v>2800</v>
      </c>
      <c r="F15" s="41" t="s">
        <v>2801</v>
      </c>
      <c r="G15" s="42" t="s">
        <v>291</v>
      </c>
      <c r="H15" s="43">
        <v>30</v>
      </c>
      <c r="I15" s="29"/>
      <c r="J15" s="30">
        <f t="shared" si="0"/>
        <v>0</v>
      </c>
      <c r="K15" s="10"/>
      <c r="L15" s="16"/>
    </row>
    <row r="16" spans="2:15" s="1" customFormat="1" ht="22.8" x14ac:dyDescent="0.2">
      <c r="B16" s="14"/>
      <c r="C16" s="39" t="s">
        <v>489</v>
      </c>
      <c r="D16" s="39" t="s">
        <v>284</v>
      </c>
      <c r="E16" s="40" t="s">
        <v>2802</v>
      </c>
      <c r="F16" s="41" t="s">
        <v>2803</v>
      </c>
      <c r="G16" s="42" t="s">
        <v>314</v>
      </c>
      <c r="H16" s="43">
        <v>15</v>
      </c>
      <c r="I16" s="29"/>
      <c r="J16" s="30">
        <f>ROUND(I16*H16,2)</f>
        <v>0</v>
      </c>
      <c r="K16" s="10"/>
      <c r="L16" s="16"/>
    </row>
    <row r="17" spans="2:12" s="1" customFormat="1" ht="11.4" x14ac:dyDescent="0.2">
      <c r="B17" s="14"/>
      <c r="C17" s="5" t="s">
        <v>492</v>
      </c>
      <c r="D17" s="5" t="s">
        <v>288</v>
      </c>
      <c r="E17" s="6" t="s">
        <v>2804</v>
      </c>
      <c r="F17" s="7" t="s">
        <v>2805</v>
      </c>
      <c r="G17" s="8" t="s">
        <v>291</v>
      </c>
      <c r="H17" s="9">
        <v>15</v>
      </c>
      <c r="I17" s="29"/>
      <c r="J17" s="30">
        <f t="shared" ref="J17:J31" si="1">ROUND(I17*H17,2)</f>
        <v>0</v>
      </c>
      <c r="K17" s="10"/>
      <c r="L17" s="16"/>
    </row>
    <row r="18" spans="2:12" s="1" customFormat="1" ht="22.8" x14ac:dyDescent="0.2">
      <c r="B18" s="14"/>
      <c r="C18" s="39" t="s">
        <v>495</v>
      </c>
      <c r="D18" s="39" t="s">
        <v>284</v>
      </c>
      <c r="E18" s="40" t="s">
        <v>2806</v>
      </c>
      <c r="F18" s="41" t="s">
        <v>2807</v>
      </c>
      <c r="G18" s="42" t="s">
        <v>291</v>
      </c>
      <c r="H18" s="43">
        <v>15</v>
      </c>
      <c r="I18" s="29"/>
      <c r="J18" s="30">
        <f t="shared" si="1"/>
        <v>0</v>
      </c>
      <c r="K18" s="10"/>
      <c r="L18" s="16"/>
    </row>
    <row r="19" spans="2:12" s="1" customFormat="1" ht="22.8" x14ac:dyDescent="0.2">
      <c r="B19" s="14"/>
      <c r="C19" s="39" t="s">
        <v>498</v>
      </c>
      <c r="D19" s="39" t="s">
        <v>284</v>
      </c>
      <c r="E19" s="40" t="s">
        <v>2808</v>
      </c>
      <c r="F19" s="41" t="s">
        <v>2809</v>
      </c>
      <c r="G19" s="42" t="s">
        <v>314</v>
      </c>
      <c r="H19" s="43">
        <v>24</v>
      </c>
      <c r="I19" s="29"/>
      <c r="J19" s="30">
        <f t="shared" si="1"/>
        <v>0</v>
      </c>
      <c r="K19" s="10"/>
      <c r="L19" s="16"/>
    </row>
    <row r="20" spans="2:12" s="1" customFormat="1" ht="11.4" x14ac:dyDescent="0.2">
      <c r="B20" s="14"/>
      <c r="C20" s="5" t="s">
        <v>441</v>
      </c>
      <c r="D20" s="5" t="s">
        <v>288</v>
      </c>
      <c r="E20" s="6" t="s">
        <v>2810</v>
      </c>
      <c r="F20" s="7" t="s">
        <v>2811</v>
      </c>
      <c r="G20" s="8" t="s">
        <v>314</v>
      </c>
      <c r="H20" s="9">
        <v>7</v>
      </c>
      <c r="I20" s="29"/>
      <c r="J20" s="30">
        <f t="shared" si="1"/>
        <v>0</v>
      </c>
      <c r="K20" s="10"/>
      <c r="L20" s="16"/>
    </row>
    <row r="21" spans="2:12" s="1" customFormat="1" ht="22.8" x14ac:dyDescent="0.2">
      <c r="B21" s="14"/>
      <c r="C21" s="39" t="s">
        <v>503</v>
      </c>
      <c r="D21" s="39" t="s">
        <v>284</v>
      </c>
      <c r="E21" s="40" t="s">
        <v>2812</v>
      </c>
      <c r="F21" s="41" t="s">
        <v>2813</v>
      </c>
      <c r="G21" s="42" t="s">
        <v>314</v>
      </c>
      <c r="H21" s="43">
        <v>7</v>
      </c>
      <c r="I21" s="29"/>
      <c r="J21" s="30">
        <f t="shared" si="1"/>
        <v>0</v>
      </c>
      <c r="K21" s="10"/>
      <c r="L21" s="16"/>
    </row>
    <row r="22" spans="2:12" s="1" customFormat="1" ht="22.8" x14ac:dyDescent="0.2">
      <c r="B22" s="14"/>
      <c r="C22" s="39" t="s">
        <v>506</v>
      </c>
      <c r="D22" s="39" t="s">
        <v>284</v>
      </c>
      <c r="E22" s="40" t="s">
        <v>2814</v>
      </c>
      <c r="F22" s="41" t="s">
        <v>2815</v>
      </c>
      <c r="G22" s="42" t="s">
        <v>314</v>
      </c>
      <c r="H22" s="43">
        <v>7</v>
      </c>
      <c r="I22" s="29"/>
      <c r="J22" s="30">
        <f t="shared" si="1"/>
        <v>0</v>
      </c>
      <c r="K22" s="10"/>
      <c r="L22" s="16"/>
    </row>
    <row r="23" spans="2:12" s="1" customFormat="1" ht="11.4" x14ac:dyDescent="0.2">
      <c r="B23" s="14"/>
      <c r="C23" s="5" t="s">
        <v>509</v>
      </c>
      <c r="D23" s="5" t="s">
        <v>288</v>
      </c>
      <c r="E23" s="6" t="s">
        <v>1160</v>
      </c>
      <c r="F23" s="7" t="s">
        <v>1161</v>
      </c>
      <c r="G23" s="8" t="s">
        <v>314</v>
      </c>
      <c r="H23" s="9">
        <v>31</v>
      </c>
      <c r="I23" s="29"/>
      <c r="J23" s="30">
        <f t="shared" si="1"/>
        <v>0</v>
      </c>
      <c r="K23" s="10"/>
      <c r="L23" s="16"/>
    </row>
    <row r="24" spans="2:12" s="1" customFormat="1" ht="11.4" x14ac:dyDescent="0.2">
      <c r="B24" s="14"/>
      <c r="C24" s="5" t="s">
        <v>512</v>
      </c>
      <c r="D24" s="5" t="s">
        <v>288</v>
      </c>
      <c r="E24" s="6" t="s">
        <v>2816</v>
      </c>
      <c r="F24" s="7" t="s">
        <v>2817</v>
      </c>
      <c r="G24" s="8" t="s">
        <v>314</v>
      </c>
      <c r="H24" s="9">
        <v>4</v>
      </c>
      <c r="I24" s="29"/>
      <c r="J24" s="30">
        <f t="shared" si="1"/>
        <v>0</v>
      </c>
      <c r="K24" s="10"/>
      <c r="L24" s="16"/>
    </row>
    <row r="25" spans="2:12" s="1" customFormat="1" ht="11.4" x14ac:dyDescent="0.2">
      <c r="B25" s="14"/>
      <c r="C25" s="5" t="s">
        <v>515</v>
      </c>
      <c r="D25" s="5" t="s">
        <v>288</v>
      </c>
      <c r="E25" s="6" t="s">
        <v>2818</v>
      </c>
      <c r="F25" s="7" t="s">
        <v>2819</v>
      </c>
      <c r="G25" s="8" t="s">
        <v>314</v>
      </c>
      <c r="H25" s="9">
        <v>10</v>
      </c>
      <c r="I25" s="29"/>
      <c r="J25" s="30">
        <f t="shared" si="1"/>
        <v>0</v>
      </c>
      <c r="K25" s="10"/>
      <c r="L25" s="16"/>
    </row>
    <row r="26" spans="2:12" s="1" customFormat="1" ht="22.8" x14ac:dyDescent="0.2">
      <c r="B26" s="14"/>
      <c r="C26" s="39" t="s">
        <v>518</v>
      </c>
      <c r="D26" s="39" t="s">
        <v>284</v>
      </c>
      <c r="E26" s="40" t="s">
        <v>1166</v>
      </c>
      <c r="F26" s="41" t="s">
        <v>1167</v>
      </c>
      <c r="G26" s="42" t="s">
        <v>314</v>
      </c>
      <c r="H26" s="43">
        <v>2</v>
      </c>
      <c r="I26" s="29"/>
      <c r="J26" s="30">
        <f t="shared" si="1"/>
        <v>0</v>
      </c>
      <c r="K26" s="10"/>
      <c r="L26" s="16"/>
    </row>
    <row r="27" spans="2:12" s="1" customFormat="1" ht="11.4" x14ac:dyDescent="0.2">
      <c r="B27" s="14"/>
      <c r="C27" s="5" t="s">
        <v>521</v>
      </c>
      <c r="D27" s="5" t="s">
        <v>288</v>
      </c>
      <c r="E27" s="6" t="s">
        <v>2820</v>
      </c>
      <c r="F27" s="7" t="s">
        <v>2821</v>
      </c>
      <c r="G27" s="8" t="s">
        <v>314</v>
      </c>
      <c r="H27" s="9">
        <v>2</v>
      </c>
      <c r="I27" s="29"/>
      <c r="J27" s="30">
        <f t="shared" si="1"/>
        <v>0</v>
      </c>
      <c r="K27" s="10"/>
      <c r="L27" s="16"/>
    </row>
    <row r="28" spans="2:12" s="1" customFormat="1" ht="22.8" x14ac:dyDescent="0.2">
      <c r="B28" s="14"/>
      <c r="C28" s="39" t="s">
        <v>525</v>
      </c>
      <c r="D28" s="39" t="s">
        <v>284</v>
      </c>
      <c r="E28" s="40" t="s">
        <v>2822</v>
      </c>
      <c r="F28" s="41" t="s">
        <v>2823</v>
      </c>
      <c r="G28" s="42" t="s">
        <v>314</v>
      </c>
      <c r="H28" s="43">
        <v>2</v>
      </c>
      <c r="I28" s="29"/>
      <c r="J28" s="30">
        <f t="shared" si="1"/>
        <v>0</v>
      </c>
      <c r="K28" s="10"/>
      <c r="L28" s="16"/>
    </row>
    <row r="29" spans="2:12" s="1" customFormat="1" ht="11.4" x14ac:dyDescent="0.2">
      <c r="B29" s="14"/>
      <c r="C29" s="5" t="s">
        <v>528</v>
      </c>
      <c r="D29" s="5" t="s">
        <v>288</v>
      </c>
      <c r="E29" s="6" t="s">
        <v>2824</v>
      </c>
      <c r="F29" s="7" t="s">
        <v>2825</v>
      </c>
      <c r="G29" s="8" t="s">
        <v>314</v>
      </c>
      <c r="H29" s="9">
        <v>1</v>
      </c>
      <c r="I29" s="29"/>
      <c r="J29" s="30">
        <f t="shared" si="1"/>
        <v>0</v>
      </c>
      <c r="K29" s="10"/>
      <c r="L29" s="16"/>
    </row>
    <row r="30" spans="2:12" s="1" customFormat="1" ht="22.8" x14ac:dyDescent="0.2">
      <c r="B30" s="14"/>
      <c r="C30" s="39" t="s">
        <v>531</v>
      </c>
      <c r="D30" s="39" t="s">
        <v>284</v>
      </c>
      <c r="E30" s="40" t="s">
        <v>2826</v>
      </c>
      <c r="F30" s="41" t="s">
        <v>2827</v>
      </c>
      <c r="G30" s="42" t="s">
        <v>314</v>
      </c>
      <c r="H30" s="43">
        <v>1</v>
      </c>
      <c r="I30" s="29"/>
      <c r="J30" s="30">
        <f t="shared" si="1"/>
        <v>0</v>
      </c>
      <c r="K30" s="10"/>
      <c r="L30" s="16"/>
    </row>
    <row r="31" spans="2:12" s="1" customFormat="1" ht="11.4" x14ac:dyDescent="0.2">
      <c r="B31" s="14"/>
      <c r="C31" s="5" t="s">
        <v>534</v>
      </c>
      <c r="D31" s="5" t="s">
        <v>288</v>
      </c>
      <c r="E31" s="6" t="s">
        <v>2828</v>
      </c>
      <c r="F31" s="7" t="s">
        <v>2829</v>
      </c>
      <c r="G31" s="8" t="s">
        <v>314</v>
      </c>
      <c r="H31" s="9">
        <v>3</v>
      </c>
      <c r="I31" s="29"/>
      <c r="J31" s="30">
        <f t="shared" si="1"/>
        <v>0</v>
      </c>
      <c r="K31" s="10"/>
      <c r="L31" s="16"/>
    </row>
    <row r="32" spans="2:12" s="1" customFormat="1" ht="22.8" x14ac:dyDescent="0.2">
      <c r="B32" s="14"/>
      <c r="C32" s="39" t="s">
        <v>537</v>
      </c>
      <c r="D32" s="39" t="s">
        <v>284</v>
      </c>
      <c r="E32" s="40" t="s">
        <v>2830</v>
      </c>
      <c r="F32" s="41" t="s">
        <v>2831</v>
      </c>
      <c r="G32" s="42" t="s">
        <v>314</v>
      </c>
      <c r="H32" s="43">
        <v>3</v>
      </c>
      <c r="I32" s="29"/>
      <c r="J32" s="30">
        <f>ROUND(I32*H32,2)</f>
        <v>0</v>
      </c>
      <c r="K32" s="10"/>
      <c r="L32" s="16"/>
    </row>
    <row r="33" spans="2:12" s="1" customFormat="1" ht="22.8" x14ac:dyDescent="0.2">
      <c r="B33" s="14"/>
      <c r="C33" s="5" t="s">
        <v>540</v>
      </c>
      <c r="D33" s="5" t="s">
        <v>288</v>
      </c>
      <c r="E33" s="6" t="s">
        <v>2832</v>
      </c>
      <c r="F33" s="7" t="s">
        <v>2833</v>
      </c>
      <c r="G33" s="8" t="s">
        <v>314</v>
      </c>
      <c r="H33" s="9">
        <v>1</v>
      </c>
      <c r="I33" s="29"/>
      <c r="J33" s="30">
        <f t="shared" ref="J33:J47" si="2">ROUND(I33*H33,2)</f>
        <v>0</v>
      </c>
      <c r="K33" s="10"/>
      <c r="L33" s="16"/>
    </row>
    <row r="34" spans="2:12" s="1" customFormat="1" ht="22.8" x14ac:dyDescent="0.2">
      <c r="B34" s="14"/>
      <c r="C34" s="39" t="s">
        <v>545</v>
      </c>
      <c r="D34" s="39" t="s">
        <v>284</v>
      </c>
      <c r="E34" s="40" t="s">
        <v>2834</v>
      </c>
      <c r="F34" s="41" t="s">
        <v>2835</v>
      </c>
      <c r="G34" s="42" t="s">
        <v>314</v>
      </c>
      <c r="H34" s="43">
        <v>1</v>
      </c>
      <c r="I34" s="29"/>
      <c r="J34" s="30">
        <f t="shared" si="2"/>
        <v>0</v>
      </c>
      <c r="K34" s="10"/>
      <c r="L34" s="16"/>
    </row>
    <row r="35" spans="2:12" s="1" customFormat="1" ht="11.4" x14ac:dyDescent="0.2">
      <c r="B35" s="14"/>
      <c r="C35" s="5" t="s">
        <v>548</v>
      </c>
      <c r="D35" s="5" t="s">
        <v>288</v>
      </c>
      <c r="E35" s="6" t="s">
        <v>3113</v>
      </c>
      <c r="F35" s="7" t="s">
        <v>3114</v>
      </c>
      <c r="G35" s="8" t="s">
        <v>314</v>
      </c>
      <c r="H35" s="9">
        <v>1</v>
      </c>
      <c r="I35" s="29"/>
      <c r="J35" s="30">
        <f t="shared" si="2"/>
        <v>0</v>
      </c>
      <c r="K35" s="10"/>
      <c r="L35" s="16"/>
    </row>
    <row r="36" spans="2:12" s="1" customFormat="1" ht="11.4" x14ac:dyDescent="0.2">
      <c r="B36" s="14"/>
      <c r="C36" s="39" t="s">
        <v>551</v>
      </c>
      <c r="D36" s="39" t="s">
        <v>284</v>
      </c>
      <c r="E36" s="40" t="s">
        <v>3115</v>
      </c>
      <c r="F36" s="41" t="s">
        <v>3116</v>
      </c>
      <c r="G36" s="42" t="s">
        <v>314</v>
      </c>
      <c r="H36" s="43">
        <v>1</v>
      </c>
      <c r="I36" s="29"/>
      <c r="J36" s="30">
        <f t="shared" si="2"/>
        <v>0</v>
      </c>
      <c r="K36" s="10"/>
      <c r="L36" s="16"/>
    </row>
    <row r="37" spans="2:12" s="1" customFormat="1" ht="11.4" x14ac:dyDescent="0.2">
      <c r="B37" s="14"/>
      <c r="C37" s="5" t="s">
        <v>554</v>
      </c>
      <c r="D37" s="5" t="s">
        <v>288</v>
      </c>
      <c r="E37" s="6" t="s">
        <v>2836</v>
      </c>
      <c r="F37" s="7" t="s">
        <v>2837</v>
      </c>
      <c r="G37" s="8" t="s">
        <v>314</v>
      </c>
      <c r="H37" s="9">
        <v>1</v>
      </c>
      <c r="I37" s="29"/>
      <c r="J37" s="30">
        <f t="shared" si="2"/>
        <v>0</v>
      </c>
      <c r="K37" s="10"/>
      <c r="L37" s="16"/>
    </row>
    <row r="38" spans="2:12" s="1" customFormat="1" ht="22.8" x14ac:dyDescent="0.2">
      <c r="B38" s="14"/>
      <c r="C38" s="39" t="s">
        <v>557</v>
      </c>
      <c r="D38" s="39" t="s">
        <v>284</v>
      </c>
      <c r="E38" s="40" t="s">
        <v>2838</v>
      </c>
      <c r="F38" s="41" t="s">
        <v>2839</v>
      </c>
      <c r="G38" s="42" t="s">
        <v>314</v>
      </c>
      <c r="H38" s="43">
        <v>1</v>
      </c>
      <c r="I38" s="29"/>
      <c r="J38" s="30">
        <f t="shared" si="2"/>
        <v>0</v>
      </c>
      <c r="K38" s="10"/>
      <c r="L38" s="16"/>
    </row>
    <row r="39" spans="2:12" s="1" customFormat="1" ht="11.4" x14ac:dyDescent="0.2">
      <c r="B39" s="14"/>
      <c r="C39" s="5" t="s">
        <v>623</v>
      </c>
      <c r="D39" s="5" t="s">
        <v>288</v>
      </c>
      <c r="E39" s="6" t="s">
        <v>2844</v>
      </c>
      <c r="F39" s="7" t="s">
        <v>2845</v>
      </c>
      <c r="G39" s="8" t="s">
        <v>314</v>
      </c>
      <c r="H39" s="9">
        <v>6</v>
      </c>
      <c r="I39" s="29"/>
      <c r="J39" s="30">
        <f t="shared" si="2"/>
        <v>0</v>
      </c>
      <c r="K39" s="10"/>
      <c r="L39" s="16"/>
    </row>
    <row r="40" spans="2:12" s="1" customFormat="1" ht="11.4" x14ac:dyDescent="0.2">
      <c r="B40" s="14"/>
      <c r="C40" s="5" t="s">
        <v>626</v>
      </c>
      <c r="D40" s="5" t="s">
        <v>288</v>
      </c>
      <c r="E40" s="6" t="s">
        <v>2846</v>
      </c>
      <c r="F40" s="7" t="s">
        <v>2847</v>
      </c>
      <c r="G40" s="8" t="s">
        <v>314</v>
      </c>
      <c r="H40" s="9">
        <v>6</v>
      </c>
      <c r="I40" s="29"/>
      <c r="J40" s="30">
        <f t="shared" si="2"/>
        <v>0</v>
      </c>
      <c r="K40" s="10"/>
      <c r="L40" s="16"/>
    </row>
    <row r="41" spans="2:12" s="1" customFormat="1" ht="22.8" x14ac:dyDescent="0.2">
      <c r="B41" s="14"/>
      <c r="C41" s="39" t="s">
        <v>629</v>
      </c>
      <c r="D41" s="39" t="s">
        <v>284</v>
      </c>
      <c r="E41" s="40" t="s">
        <v>3117</v>
      </c>
      <c r="F41" s="41" t="s">
        <v>3118</v>
      </c>
      <c r="G41" s="42" t="s">
        <v>314</v>
      </c>
      <c r="H41" s="43">
        <v>6</v>
      </c>
      <c r="I41" s="29"/>
      <c r="J41" s="30">
        <f t="shared" si="2"/>
        <v>0</v>
      </c>
      <c r="K41" s="10"/>
      <c r="L41" s="16"/>
    </row>
    <row r="42" spans="2:12" s="1" customFormat="1" ht="11.4" x14ac:dyDescent="0.2">
      <c r="B42" s="14"/>
      <c r="C42" s="5" t="s">
        <v>633</v>
      </c>
      <c r="D42" s="5" t="s">
        <v>288</v>
      </c>
      <c r="E42" s="6" t="s">
        <v>2852</v>
      </c>
      <c r="F42" s="7" t="s">
        <v>2853</v>
      </c>
      <c r="G42" s="8" t="s">
        <v>291</v>
      </c>
      <c r="H42" s="9">
        <v>5</v>
      </c>
      <c r="I42" s="29"/>
      <c r="J42" s="30">
        <f t="shared" si="2"/>
        <v>0</v>
      </c>
      <c r="K42" s="10"/>
      <c r="L42" s="16"/>
    </row>
    <row r="43" spans="2:12" s="1" customFormat="1" ht="22.8" x14ac:dyDescent="0.2">
      <c r="B43" s="14"/>
      <c r="C43" s="39" t="s">
        <v>636</v>
      </c>
      <c r="D43" s="39" t="s">
        <v>284</v>
      </c>
      <c r="E43" s="40" t="s">
        <v>2854</v>
      </c>
      <c r="F43" s="41" t="s">
        <v>2855</v>
      </c>
      <c r="G43" s="42" t="s">
        <v>336</v>
      </c>
      <c r="H43" s="43">
        <v>3.5</v>
      </c>
      <c r="I43" s="29"/>
      <c r="J43" s="30">
        <f t="shared" si="2"/>
        <v>0</v>
      </c>
      <c r="K43" s="10"/>
      <c r="L43" s="16"/>
    </row>
    <row r="44" spans="2:12" s="1" customFormat="1" ht="11.4" x14ac:dyDescent="0.2">
      <c r="B44" s="14"/>
      <c r="C44" s="5" t="s">
        <v>639</v>
      </c>
      <c r="D44" s="5" t="s">
        <v>288</v>
      </c>
      <c r="E44" s="6" t="s">
        <v>2852</v>
      </c>
      <c r="F44" s="7" t="s">
        <v>2853</v>
      </c>
      <c r="G44" s="8" t="s">
        <v>291</v>
      </c>
      <c r="H44" s="9">
        <v>10</v>
      </c>
      <c r="I44" s="29"/>
      <c r="J44" s="30">
        <f t="shared" si="2"/>
        <v>0</v>
      </c>
      <c r="K44" s="10"/>
      <c r="L44" s="16"/>
    </row>
    <row r="45" spans="2:12" s="1" customFormat="1" ht="22.8" x14ac:dyDescent="0.2">
      <c r="B45" s="14"/>
      <c r="C45" s="39" t="s">
        <v>642</v>
      </c>
      <c r="D45" s="39" t="s">
        <v>284</v>
      </c>
      <c r="E45" s="40" t="s">
        <v>3119</v>
      </c>
      <c r="F45" s="41" t="s">
        <v>3120</v>
      </c>
      <c r="G45" s="42" t="s">
        <v>336</v>
      </c>
      <c r="H45" s="43">
        <v>6.25</v>
      </c>
      <c r="I45" s="29"/>
      <c r="J45" s="30">
        <f t="shared" si="2"/>
        <v>0</v>
      </c>
      <c r="K45" s="10"/>
      <c r="L45" s="16"/>
    </row>
    <row r="46" spans="2:12" s="20" customFormat="1" ht="11.4" x14ac:dyDescent="0.2">
      <c r="B46" s="19"/>
      <c r="C46" s="5" t="s">
        <v>645</v>
      </c>
      <c r="D46" s="5" t="s">
        <v>288</v>
      </c>
      <c r="E46" s="6" t="s">
        <v>3121</v>
      </c>
      <c r="F46" s="7" t="s">
        <v>3122</v>
      </c>
      <c r="G46" s="8" t="s">
        <v>291</v>
      </c>
      <c r="H46" s="9">
        <v>28</v>
      </c>
      <c r="I46" s="29"/>
      <c r="J46" s="30">
        <f t="shared" si="2"/>
        <v>0</v>
      </c>
      <c r="K46" s="10"/>
      <c r="L46" s="36"/>
    </row>
    <row r="47" spans="2:12" s="1" customFormat="1" ht="22.8" x14ac:dyDescent="0.2">
      <c r="B47" s="14"/>
      <c r="C47" s="39" t="s">
        <v>648</v>
      </c>
      <c r="D47" s="39" t="s">
        <v>284</v>
      </c>
      <c r="E47" s="40" t="s">
        <v>3123</v>
      </c>
      <c r="F47" s="41" t="s">
        <v>3124</v>
      </c>
      <c r="G47" s="42" t="s">
        <v>336</v>
      </c>
      <c r="H47" s="43">
        <v>26.6</v>
      </c>
      <c r="I47" s="29"/>
      <c r="J47" s="30">
        <f t="shared" si="2"/>
        <v>0</v>
      </c>
      <c r="K47" s="10"/>
      <c r="L47" s="16"/>
    </row>
    <row r="48" spans="2:12" s="1" customFormat="1" ht="11.4" x14ac:dyDescent="0.2">
      <c r="B48" s="14"/>
      <c r="C48" s="5" t="s">
        <v>651</v>
      </c>
      <c r="D48" s="5" t="s">
        <v>288</v>
      </c>
      <c r="E48" s="6" t="s">
        <v>2856</v>
      </c>
      <c r="F48" s="7" t="s">
        <v>2857</v>
      </c>
      <c r="G48" s="8" t="s">
        <v>314</v>
      </c>
      <c r="H48" s="9">
        <v>1</v>
      </c>
      <c r="I48" s="29"/>
      <c r="J48" s="30">
        <f>ROUND(I48*H48,2)</f>
        <v>0</v>
      </c>
      <c r="K48" s="10"/>
      <c r="L48" s="16"/>
    </row>
    <row r="49" spans="2:12" s="1" customFormat="1" ht="22.8" x14ac:dyDescent="0.2">
      <c r="B49" s="14"/>
      <c r="C49" s="39" t="s">
        <v>654</v>
      </c>
      <c r="D49" s="39" t="s">
        <v>284</v>
      </c>
      <c r="E49" s="40" t="s">
        <v>2858</v>
      </c>
      <c r="F49" s="41" t="s">
        <v>2859</v>
      </c>
      <c r="G49" s="42" t="s">
        <v>314</v>
      </c>
      <c r="H49" s="43">
        <v>1</v>
      </c>
      <c r="I49" s="29"/>
      <c r="J49" s="30">
        <f t="shared" ref="J49:J63" si="3">ROUND(I49*H49,2)</f>
        <v>0</v>
      </c>
      <c r="K49" s="10"/>
      <c r="L49" s="16"/>
    </row>
    <row r="50" spans="2:12" s="1" customFormat="1" ht="11.4" x14ac:dyDescent="0.2">
      <c r="B50" s="14"/>
      <c r="C50" s="5" t="s">
        <v>657</v>
      </c>
      <c r="D50" s="5" t="s">
        <v>288</v>
      </c>
      <c r="E50" s="6" t="s">
        <v>2935</v>
      </c>
      <c r="F50" s="7" t="s">
        <v>2936</v>
      </c>
      <c r="G50" s="8" t="s">
        <v>314</v>
      </c>
      <c r="H50" s="9">
        <v>8</v>
      </c>
      <c r="I50" s="29"/>
      <c r="J50" s="30">
        <f t="shared" si="3"/>
        <v>0</v>
      </c>
      <c r="K50" s="10"/>
      <c r="L50" s="16"/>
    </row>
    <row r="51" spans="2:12" s="1" customFormat="1" ht="22.8" x14ac:dyDescent="0.2">
      <c r="B51" s="14"/>
      <c r="C51" s="39" t="s">
        <v>660</v>
      </c>
      <c r="D51" s="39" t="s">
        <v>284</v>
      </c>
      <c r="E51" s="40" t="s">
        <v>2937</v>
      </c>
      <c r="F51" s="41" t="s">
        <v>2938</v>
      </c>
      <c r="G51" s="42" t="s">
        <v>314</v>
      </c>
      <c r="H51" s="43">
        <v>8</v>
      </c>
      <c r="I51" s="29"/>
      <c r="J51" s="30">
        <f t="shared" si="3"/>
        <v>0</v>
      </c>
      <c r="K51" s="10"/>
      <c r="L51" s="16"/>
    </row>
    <row r="52" spans="2:12" s="1" customFormat="1" ht="22.8" x14ac:dyDescent="0.2">
      <c r="B52" s="14"/>
      <c r="C52" s="39" t="s">
        <v>663</v>
      </c>
      <c r="D52" s="39" t="s">
        <v>284</v>
      </c>
      <c r="E52" s="40" t="s">
        <v>2939</v>
      </c>
      <c r="F52" s="41" t="s">
        <v>2940</v>
      </c>
      <c r="G52" s="42" t="s">
        <v>314</v>
      </c>
      <c r="H52" s="43">
        <v>8</v>
      </c>
      <c r="I52" s="29"/>
      <c r="J52" s="30">
        <f t="shared" si="3"/>
        <v>0</v>
      </c>
      <c r="K52" s="10"/>
      <c r="L52" s="16"/>
    </row>
    <row r="53" spans="2:12" s="1" customFormat="1" ht="11.4" x14ac:dyDescent="0.2">
      <c r="B53" s="14"/>
      <c r="C53" s="5" t="s">
        <v>666</v>
      </c>
      <c r="D53" s="5" t="s">
        <v>288</v>
      </c>
      <c r="E53" s="6" t="s">
        <v>3125</v>
      </c>
      <c r="F53" s="7" t="s">
        <v>3126</v>
      </c>
      <c r="G53" s="8" t="s">
        <v>314</v>
      </c>
      <c r="H53" s="9">
        <v>4</v>
      </c>
      <c r="I53" s="29"/>
      <c r="J53" s="30">
        <f t="shared" si="3"/>
        <v>0</v>
      </c>
      <c r="K53" s="10"/>
      <c r="L53" s="16"/>
    </row>
    <row r="54" spans="2:12" s="1" customFormat="1" ht="22.8" x14ac:dyDescent="0.2">
      <c r="B54" s="14"/>
      <c r="C54" s="39" t="s">
        <v>669</v>
      </c>
      <c r="D54" s="39" t="s">
        <v>284</v>
      </c>
      <c r="E54" s="40" t="s">
        <v>3127</v>
      </c>
      <c r="F54" s="41" t="s">
        <v>3128</v>
      </c>
      <c r="G54" s="42" t="s">
        <v>314</v>
      </c>
      <c r="H54" s="43">
        <v>4</v>
      </c>
      <c r="I54" s="29"/>
      <c r="J54" s="30">
        <f t="shared" si="3"/>
        <v>0</v>
      </c>
      <c r="K54" s="10"/>
      <c r="L54" s="16"/>
    </row>
    <row r="55" spans="2:12" s="1" customFormat="1" ht="11.4" x14ac:dyDescent="0.2">
      <c r="B55" s="14"/>
      <c r="C55" s="39" t="s">
        <v>673</v>
      </c>
      <c r="D55" s="39" t="s">
        <v>284</v>
      </c>
      <c r="E55" s="40" t="s">
        <v>3129</v>
      </c>
      <c r="F55" s="41" t="s">
        <v>3130</v>
      </c>
      <c r="G55" s="42" t="s">
        <v>314</v>
      </c>
      <c r="H55" s="43">
        <v>4</v>
      </c>
      <c r="I55" s="29"/>
      <c r="J55" s="30">
        <f t="shared" si="3"/>
        <v>0</v>
      </c>
      <c r="K55" s="10"/>
      <c r="L55" s="16"/>
    </row>
    <row r="56" spans="2:12" s="1" customFormat="1" ht="11.4" x14ac:dyDescent="0.2">
      <c r="B56" s="14"/>
      <c r="C56" s="5" t="s">
        <v>676</v>
      </c>
      <c r="D56" s="5" t="s">
        <v>288</v>
      </c>
      <c r="E56" s="6" t="s">
        <v>3131</v>
      </c>
      <c r="F56" s="7" t="s">
        <v>3132</v>
      </c>
      <c r="G56" s="8" t="s">
        <v>314</v>
      </c>
      <c r="H56" s="9">
        <v>1</v>
      </c>
      <c r="I56" s="29"/>
      <c r="J56" s="30">
        <f t="shared" si="3"/>
        <v>0</v>
      </c>
      <c r="K56" s="10"/>
      <c r="L56" s="16"/>
    </row>
    <row r="57" spans="2:12" s="1" customFormat="1" ht="22.8" x14ac:dyDescent="0.2">
      <c r="B57" s="14"/>
      <c r="C57" s="39" t="s">
        <v>679</v>
      </c>
      <c r="D57" s="39" t="s">
        <v>284</v>
      </c>
      <c r="E57" s="40" t="s">
        <v>3133</v>
      </c>
      <c r="F57" s="41" t="s">
        <v>3134</v>
      </c>
      <c r="G57" s="42" t="s">
        <v>314</v>
      </c>
      <c r="H57" s="43">
        <v>1</v>
      </c>
      <c r="I57" s="29"/>
      <c r="J57" s="30">
        <f t="shared" si="3"/>
        <v>0</v>
      </c>
      <c r="K57" s="10"/>
      <c r="L57" s="16"/>
    </row>
    <row r="58" spans="2:12" s="1" customFormat="1" ht="11.4" x14ac:dyDescent="0.2">
      <c r="B58" s="14"/>
      <c r="C58" s="5" t="s">
        <v>682</v>
      </c>
      <c r="D58" s="5" t="s">
        <v>288</v>
      </c>
      <c r="E58" s="6" t="s">
        <v>3135</v>
      </c>
      <c r="F58" s="7" t="s">
        <v>3136</v>
      </c>
      <c r="G58" s="8" t="s">
        <v>314</v>
      </c>
      <c r="H58" s="9">
        <v>1</v>
      </c>
      <c r="I58" s="29"/>
      <c r="J58" s="30">
        <f t="shared" si="3"/>
        <v>0</v>
      </c>
      <c r="K58" s="10"/>
      <c r="L58" s="16"/>
    </row>
    <row r="59" spans="2:12" s="1" customFormat="1" ht="22.8" x14ac:dyDescent="0.2">
      <c r="B59" s="14"/>
      <c r="C59" s="39" t="s">
        <v>685</v>
      </c>
      <c r="D59" s="39" t="s">
        <v>284</v>
      </c>
      <c r="E59" s="40" t="s">
        <v>3137</v>
      </c>
      <c r="F59" s="41" t="s">
        <v>3138</v>
      </c>
      <c r="G59" s="42" t="s">
        <v>314</v>
      </c>
      <c r="H59" s="43">
        <v>1</v>
      </c>
      <c r="I59" s="29"/>
      <c r="J59" s="30">
        <f t="shared" si="3"/>
        <v>0</v>
      </c>
      <c r="K59" s="10"/>
      <c r="L59" s="16"/>
    </row>
    <row r="60" spans="2:12" s="1" customFormat="1" ht="22.8" x14ac:dyDescent="0.2">
      <c r="B60" s="14"/>
      <c r="C60" s="39" t="s">
        <v>688</v>
      </c>
      <c r="D60" s="39" t="s">
        <v>284</v>
      </c>
      <c r="E60" s="40" t="s">
        <v>3139</v>
      </c>
      <c r="F60" s="41" t="s">
        <v>3140</v>
      </c>
      <c r="G60" s="42" t="s">
        <v>314</v>
      </c>
      <c r="H60" s="43">
        <v>1</v>
      </c>
      <c r="I60" s="29"/>
      <c r="J60" s="30">
        <f t="shared" si="3"/>
        <v>0</v>
      </c>
      <c r="K60" s="10"/>
      <c r="L60" s="16"/>
    </row>
    <row r="61" spans="2:12" s="1" customFormat="1" ht="11.4" x14ac:dyDescent="0.2">
      <c r="B61" s="14"/>
      <c r="C61" s="5" t="s">
        <v>691</v>
      </c>
      <c r="D61" s="5" t="s">
        <v>288</v>
      </c>
      <c r="E61" s="6" t="s">
        <v>2945</v>
      </c>
      <c r="F61" s="7" t="s">
        <v>2946</v>
      </c>
      <c r="G61" s="8" t="s">
        <v>314</v>
      </c>
      <c r="H61" s="9">
        <v>2</v>
      </c>
      <c r="I61" s="29"/>
      <c r="J61" s="30">
        <f t="shared" si="3"/>
        <v>0</v>
      </c>
      <c r="K61" s="10"/>
      <c r="L61" s="16"/>
    </row>
    <row r="62" spans="2:12" s="1" customFormat="1" ht="22.8" x14ac:dyDescent="0.2">
      <c r="B62" s="14"/>
      <c r="C62" s="39" t="s">
        <v>694</v>
      </c>
      <c r="D62" s="39" t="s">
        <v>284</v>
      </c>
      <c r="E62" s="40" t="s">
        <v>2947</v>
      </c>
      <c r="F62" s="41" t="s">
        <v>2948</v>
      </c>
      <c r="G62" s="42" t="s">
        <v>314</v>
      </c>
      <c r="H62" s="43">
        <v>2</v>
      </c>
      <c r="I62" s="29"/>
      <c r="J62" s="30">
        <f t="shared" si="3"/>
        <v>0</v>
      </c>
      <c r="K62" s="10"/>
      <c r="L62" s="16"/>
    </row>
    <row r="63" spans="2:12" s="1" customFormat="1" ht="11.4" x14ac:dyDescent="0.2">
      <c r="B63" s="14"/>
      <c r="C63" s="5" t="s">
        <v>697</v>
      </c>
      <c r="D63" s="5" t="s">
        <v>288</v>
      </c>
      <c r="E63" s="6" t="s">
        <v>3141</v>
      </c>
      <c r="F63" s="7" t="s">
        <v>3142</v>
      </c>
      <c r="G63" s="8" t="s">
        <v>314</v>
      </c>
      <c r="H63" s="9">
        <v>2</v>
      </c>
      <c r="I63" s="29"/>
      <c r="J63" s="30">
        <f t="shared" si="3"/>
        <v>0</v>
      </c>
      <c r="K63" s="10"/>
      <c r="L63" s="16"/>
    </row>
    <row r="64" spans="2:12" s="1" customFormat="1" ht="22.8" x14ac:dyDescent="0.2">
      <c r="B64" s="14"/>
      <c r="C64" s="39" t="s">
        <v>700</v>
      </c>
      <c r="D64" s="39" t="s">
        <v>284</v>
      </c>
      <c r="E64" s="40" t="s">
        <v>3143</v>
      </c>
      <c r="F64" s="41" t="s">
        <v>3144</v>
      </c>
      <c r="G64" s="42" t="s">
        <v>314</v>
      </c>
      <c r="H64" s="43">
        <v>2</v>
      </c>
      <c r="I64" s="29"/>
      <c r="J64" s="30">
        <f>ROUND(I64*H64,2)</f>
        <v>0</v>
      </c>
      <c r="K64" s="10"/>
      <c r="L64" s="16"/>
    </row>
    <row r="65" spans="2:12" s="1" customFormat="1" ht="11.4" x14ac:dyDescent="0.2">
      <c r="B65" s="14"/>
      <c r="C65" s="5" t="s">
        <v>703</v>
      </c>
      <c r="D65" s="5" t="s">
        <v>288</v>
      </c>
      <c r="E65" s="6" t="s">
        <v>2860</v>
      </c>
      <c r="F65" s="7" t="s">
        <v>738</v>
      </c>
      <c r="G65" s="8" t="s">
        <v>314</v>
      </c>
      <c r="H65" s="9">
        <v>6</v>
      </c>
      <c r="I65" s="29"/>
      <c r="J65" s="30">
        <f t="shared" ref="J65:J79" si="4">ROUND(I65*H65,2)</f>
        <v>0</v>
      </c>
      <c r="K65" s="10"/>
      <c r="L65" s="16"/>
    </row>
    <row r="66" spans="2:12" s="1" customFormat="1" ht="22.8" x14ac:dyDescent="0.2">
      <c r="B66" s="14"/>
      <c r="C66" s="39" t="s">
        <v>706</v>
      </c>
      <c r="D66" s="39" t="s">
        <v>284</v>
      </c>
      <c r="E66" s="40" t="s">
        <v>2861</v>
      </c>
      <c r="F66" s="41" t="s">
        <v>2862</v>
      </c>
      <c r="G66" s="42" t="s">
        <v>314</v>
      </c>
      <c r="H66" s="43">
        <v>6</v>
      </c>
      <c r="I66" s="29"/>
      <c r="J66" s="30">
        <f t="shared" si="4"/>
        <v>0</v>
      </c>
      <c r="K66" s="10"/>
      <c r="L66" s="16"/>
    </row>
    <row r="67" spans="2:12" s="1" customFormat="1" ht="11.4" x14ac:dyDescent="0.2">
      <c r="B67" s="14"/>
      <c r="C67" s="5" t="s">
        <v>709</v>
      </c>
      <c r="D67" s="5" t="s">
        <v>288</v>
      </c>
      <c r="E67" s="6" t="s">
        <v>2949</v>
      </c>
      <c r="F67" s="7" t="s">
        <v>2950</v>
      </c>
      <c r="G67" s="8" t="s">
        <v>314</v>
      </c>
      <c r="H67" s="9">
        <v>2</v>
      </c>
      <c r="I67" s="29"/>
      <c r="J67" s="30">
        <f t="shared" si="4"/>
        <v>0</v>
      </c>
      <c r="K67" s="10"/>
      <c r="L67" s="16"/>
    </row>
    <row r="68" spans="2:12" s="1" customFormat="1" ht="22.8" x14ac:dyDescent="0.2">
      <c r="B68" s="14"/>
      <c r="C68" s="39" t="s">
        <v>833</v>
      </c>
      <c r="D68" s="39" t="s">
        <v>284</v>
      </c>
      <c r="E68" s="40" t="s">
        <v>2951</v>
      </c>
      <c r="F68" s="41" t="s">
        <v>2952</v>
      </c>
      <c r="G68" s="42" t="s">
        <v>314</v>
      </c>
      <c r="H68" s="43">
        <v>2</v>
      </c>
      <c r="I68" s="29"/>
      <c r="J68" s="30">
        <f t="shared" si="4"/>
        <v>0</v>
      </c>
      <c r="K68" s="10"/>
      <c r="L68" s="16"/>
    </row>
    <row r="69" spans="2:12" s="1" customFormat="1" ht="11.4" x14ac:dyDescent="0.2">
      <c r="B69" s="14"/>
      <c r="C69" s="5" t="s">
        <v>834</v>
      </c>
      <c r="D69" s="5" t="s">
        <v>288</v>
      </c>
      <c r="E69" s="6" t="s">
        <v>2953</v>
      </c>
      <c r="F69" s="7" t="s">
        <v>2954</v>
      </c>
      <c r="G69" s="8" t="s">
        <v>314</v>
      </c>
      <c r="H69" s="9">
        <v>4</v>
      </c>
      <c r="I69" s="29"/>
      <c r="J69" s="30">
        <f t="shared" si="4"/>
        <v>0</v>
      </c>
      <c r="K69" s="10"/>
      <c r="L69" s="16"/>
    </row>
    <row r="70" spans="2:12" s="1" customFormat="1" ht="22.8" x14ac:dyDescent="0.2">
      <c r="B70" s="14"/>
      <c r="C70" s="39" t="s">
        <v>837</v>
      </c>
      <c r="D70" s="39" t="s">
        <v>284</v>
      </c>
      <c r="E70" s="40" t="s">
        <v>2955</v>
      </c>
      <c r="F70" s="41" t="s">
        <v>2956</v>
      </c>
      <c r="G70" s="42" t="s">
        <v>314</v>
      </c>
      <c r="H70" s="43">
        <v>4</v>
      </c>
      <c r="I70" s="29"/>
      <c r="J70" s="30">
        <f t="shared" si="4"/>
        <v>0</v>
      </c>
      <c r="K70" s="10"/>
      <c r="L70" s="16"/>
    </row>
    <row r="71" spans="2:12" s="1" customFormat="1" ht="11.4" x14ac:dyDescent="0.2">
      <c r="B71" s="14"/>
      <c r="C71" s="5" t="s">
        <v>841</v>
      </c>
      <c r="D71" s="5" t="s">
        <v>288</v>
      </c>
      <c r="E71" s="6" t="s">
        <v>3145</v>
      </c>
      <c r="F71" s="7" t="s">
        <v>3146</v>
      </c>
      <c r="G71" s="8" t="s">
        <v>314</v>
      </c>
      <c r="H71" s="9">
        <v>4</v>
      </c>
      <c r="I71" s="29"/>
      <c r="J71" s="30">
        <f t="shared" si="4"/>
        <v>0</v>
      </c>
      <c r="K71" s="10"/>
      <c r="L71" s="16"/>
    </row>
    <row r="72" spans="2:12" s="1" customFormat="1" ht="22.8" x14ac:dyDescent="0.2">
      <c r="B72" s="14"/>
      <c r="C72" s="39" t="s">
        <v>844</v>
      </c>
      <c r="D72" s="39" t="s">
        <v>284</v>
      </c>
      <c r="E72" s="40" t="s">
        <v>3147</v>
      </c>
      <c r="F72" s="41" t="s">
        <v>3148</v>
      </c>
      <c r="G72" s="42" t="s">
        <v>314</v>
      </c>
      <c r="H72" s="43">
        <v>4</v>
      </c>
      <c r="I72" s="29"/>
      <c r="J72" s="30">
        <f t="shared" si="4"/>
        <v>0</v>
      </c>
      <c r="K72" s="10"/>
      <c r="L72" s="16"/>
    </row>
    <row r="73" spans="2:12" s="1" customFormat="1" ht="11.4" x14ac:dyDescent="0.2">
      <c r="B73" s="14"/>
      <c r="C73" s="5" t="s">
        <v>846</v>
      </c>
      <c r="D73" s="5" t="s">
        <v>288</v>
      </c>
      <c r="E73" s="6" t="s">
        <v>2957</v>
      </c>
      <c r="F73" s="7" t="s">
        <v>2958</v>
      </c>
      <c r="G73" s="8" t="s">
        <v>291</v>
      </c>
      <c r="H73" s="9">
        <v>15</v>
      </c>
      <c r="I73" s="29"/>
      <c r="J73" s="30">
        <f t="shared" si="4"/>
        <v>0</v>
      </c>
      <c r="K73" s="10"/>
      <c r="L73" s="16"/>
    </row>
    <row r="74" spans="2:12" s="1" customFormat="1" ht="22.8" x14ac:dyDescent="0.2">
      <c r="B74" s="14"/>
      <c r="C74" s="39" t="s">
        <v>849</v>
      </c>
      <c r="D74" s="39" t="s">
        <v>284</v>
      </c>
      <c r="E74" s="40" t="s">
        <v>2959</v>
      </c>
      <c r="F74" s="41" t="s">
        <v>2960</v>
      </c>
      <c r="G74" s="42" t="s">
        <v>336</v>
      </c>
      <c r="H74" s="43">
        <v>2.1</v>
      </c>
      <c r="I74" s="29"/>
      <c r="J74" s="30">
        <f t="shared" si="4"/>
        <v>0</v>
      </c>
      <c r="K74" s="10"/>
      <c r="L74" s="16"/>
    </row>
    <row r="75" spans="2:12" s="1" customFormat="1" ht="11.4" x14ac:dyDescent="0.2">
      <c r="B75" s="14"/>
      <c r="C75" s="5" t="s">
        <v>852</v>
      </c>
      <c r="D75" s="5" t="s">
        <v>288</v>
      </c>
      <c r="E75" s="6" t="s">
        <v>2863</v>
      </c>
      <c r="F75" s="7" t="s">
        <v>2864</v>
      </c>
      <c r="G75" s="8" t="s">
        <v>314</v>
      </c>
      <c r="H75" s="9">
        <v>2</v>
      </c>
      <c r="I75" s="29"/>
      <c r="J75" s="30">
        <f t="shared" si="4"/>
        <v>0</v>
      </c>
      <c r="K75" s="10"/>
      <c r="L75" s="16"/>
    </row>
    <row r="76" spans="2:12" s="1" customFormat="1" ht="22.8" x14ac:dyDescent="0.2">
      <c r="B76" s="14"/>
      <c r="C76" s="39" t="s">
        <v>855</v>
      </c>
      <c r="D76" s="39" t="s">
        <v>284</v>
      </c>
      <c r="E76" s="40" t="s">
        <v>2865</v>
      </c>
      <c r="F76" s="41" t="s">
        <v>2866</v>
      </c>
      <c r="G76" s="42" t="s">
        <v>314</v>
      </c>
      <c r="H76" s="43">
        <v>2</v>
      </c>
      <c r="I76" s="29"/>
      <c r="J76" s="30">
        <f t="shared" si="4"/>
        <v>0</v>
      </c>
      <c r="K76" s="10"/>
      <c r="L76" s="16"/>
    </row>
    <row r="77" spans="2:12" s="1" customFormat="1" ht="22.8" x14ac:dyDescent="0.2">
      <c r="B77" s="14"/>
      <c r="C77" s="39" t="s">
        <v>858</v>
      </c>
      <c r="D77" s="39" t="s">
        <v>284</v>
      </c>
      <c r="E77" s="40" t="s">
        <v>2867</v>
      </c>
      <c r="F77" s="41" t="s">
        <v>2868</v>
      </c>
      <c r="G77" s="42" t="s">
        <v>314</v>
      </c>
      <c r="H77" s="43">
        <v>1</v>
      </c>
      <c r="I77" s="29"/>
      <c r="J77" s="30">
        <f t="shared" si="4"/>
        <v>0</v>
      </c>
      <c r="K77" s="10"/>
      <c r="L77" s="16"/>
    </row>
    <row r="78" spans="2:12" s="20" customFormat="1" ht="11.4" x14ac:dyDescent="0.2">
      <c r="B78" s="19"/>
      <c r="C78" s="5" t="s">
        <v>861</v>
      </c>
      <c r="D78" s="5" t="s">
        <v>288</v>
      </c>
      <c r="E78" s="6" t="s">
        <v>3149</v>
      </c>
      <c r="F78" s="7" t="s">
        <v>3150</v>
      </c>
      <c r="G78" s="8" t="s">
        <v>291</v>
      </c>
      <c r="H78" s="9">
        <v>8</v>
      </c>
      <c r="I78" s="29"/>
      <c r="J78" s="30">
        <f t="shared" si="4"/>
        <v>0</v>
      </c>
      <c r="K78" s="10"/>
      <c r="L78" s="36"/>
    </row>
    <row r="79" spans="2:12" s="1" customFormat="1" ht="22.8" x14ac:dyDescent="0.2">
      <c r="B79" s="14"/>
      <c r="C79" s="39" t="s">
        <v>864</v>
      </c>
      <c r="D79" s="39" t="s">
        <v>284</v>
      </c>
      <c r="E79" s="40" t="s">
        <v>3151</v>
      </c>
      <c r="F79" s="41" t="s">
        <v>3152</v>
      </c>
      <c r="G79" s="42" t="s">
        <v>291</v>
      </c>
      <c r="H79" s="43">
        <v>8.24</v>
      </c>
      <c r="I79" s="29"/>
      <c r="J79" s="30">
        <f t="shared" si="4"/>
        <v>0</v>
      </c>
      <c r="K79" s="10"/>
      <c r="L79" s="16"/>
    </row>
    <row r="80" spans="2:12" s="1" customFormat="1" ht="11.4" x14ac:dyDescent="0.2">
      <c r="B80" s="14"/>
      <c r="C80" s="5" t="s">
        <v>865</v>
      </c>
      <c r="D80" s="5" t="s">
        <v>288</v>
      </c>
      <c r="E80" s="6" t="s">
        <v>2869</v>
      </c>
      <c r="F80" s="7" t="s">
        <v>2870</v>
      </c>
      <c r="G80" s="8" t="s">
        <v>291</v>
      </c>
      <c r="H80" s="9">
        <v>17</v>
      </c>
      <c r="I80" s="29"/>
      <c r="J80" s="30">
        <f>ROUND(I80*H80,2)</f>
        <v>0</v>
      </c>
      <c r="K80" s="10"/>
      <c r="L80" s="16"/>
    </row>
    <row r="81" spans="2:12" s="1" customFormat="1" ht="22.8" x14ac:dyDescent="0.2">
      <c r="B81" s="14"/>
      <c r="C81" s="39" t="s">
        <v>868</v>
      </c>
      <c r="D81" s="39" t="s">
        <v>284</v>
      </c>
      <c r="E81" s="40" t="s">
        <v>2871</v>
      </c>
      <c r="F81" s="41" t="s">
        <v>2872</v>
      </c>
      <c r="G81" s="42" t="s">
        <v>291</v>
      </c>
      <c r="H81" s="43">
        <v>17</v>
      </c>
      <c r="I81" s="29"/>
      <c r="J81" s="30">
        <f t="shared" ref="J81:J95" si="5">ROUND(I81*H81,2)</f>
        <v>0</v>
      </c>
      <c r="K81" s="10"/>
      <c r="L81" s="16"/>
    </row>
    <row r="82" spans="2:12" s="1" customFormat="1" ht="11.4" x14ac:dyDescent="0.2">
      <c r="B82" s="14"/>
      <c r="C82" s="5" t="s">
        <v>871</v>
      </c>
      <c r="D82" s="5" t="s">
        <v>288</v>
      </c>
      <c r="E82" s="6" t="s">
        <v>2873</v>
      </c>
      <c r="F82" s="7" t="s">
        <v>2874</v>
      </c>
      <c r="G82" s="8" t="s">
        <v>291</v>
      </c>
      <c r="H82" s="9">
        <v>60</v>
      </c>
      <c r="I82" s="29"/>
      <c r="J82" s="30">
        <f t="shared" si="5"/>
        <v>0</v>
      </c>
      <c r="K82" s="10"/>
      <c r="L82" s="16"/>
    </row>
    <row r="83" spans="2:12" s="1" customFormat="1" ht="22.8" x14ac:dyDescent="0.2">
      <c r="B83" s="14"/>
      <c r="C83" s="39" t="s">
        <v>874</v>
      </c>
      <c r="D83" s="39" t="s">
        <v>284</v>
      </c>
      <c r="E83" s="40" t="s">
        <v>2651</v>
      </c>
      <c r="F83" s="41" t="s">
        <v>1181</v>
      </c>
      <c r="G83" s="42" t="s">
        <v>291</v>
      </c>
      <c r="H83" s="43">
        <v>60</v>
      </c>
      <c r="I83" s="29"/>
      <c r="J83" s="30">
        <f t="shared" si="5"/>
        <v>0</v>
      </c>
      <c r="K83" s="10"/>
      <c r="L83" s="16"/>
    </row>
    <row r="84" spans="2:12" s="1" customFormat="1" ht="11.4" x14ac:dyDescent="0.2">
      <c r="B84" s="14"/>
      <c r="C84" s="5" t="s">
        <v>877</v>
      </c>
      <c r="D84" s="5" t="s">
        <v>288</v>
      </c>
      <c r="E84" s="6" t="s">
        <v>2875</v>
      </c>
      <c r="F84" s="7" t="s">
        <v>2876</v>
      </c>
      <c r="G84" s="8" t="s">
        <v>291</v>
      </c>
      <c r="H84" s="9">
        <v>10</v>
      </c>
      <c r="I84" s="29"/>
      <c r="J84" s="30">
        <f t="shared" si="5"/>
        <v>0</v>
      </c>
      <c r="K84" s="10"/>
      <c r="L84" s="16"/>
    </row>
    <row r="85" spans="2:12" s="1" customFormat="1" ht="22.8" x14ac:dyDescent="0.2">
      <c r="B85" s="14"/>
      <c r="C85" s="39" t="s">
        <v>880</v>
      </c>
      <c r="D85" s="39" t="s">
        <v>284</v>
      </c>
      <c r="E85" s="40" t="s">
        <v>2877</v>
      </c>
      <c r="F85" s="41" t="s">
        <v>2878</v>
      </c>
      <c r="G85" s="42" t="s">
        <v>291</v>
      </c>
      <c r="H85" s="43">
        <v>10</v>
      </c>
      <c r="I85" s="29"/>
      <c r="J85" s="30">
        <f t="shared" si="5"/>
        <v>0</v>
      </c>
      <c r="K85" s="10"/>
      <c r="L85" s="16"/>
    </row>
    <row r="86" spans="2:12" s="1" customFormat="1" ht="11.4" x14ac:dyDescent="0.2">
      <c r="B86" s="14"/>
      <c r="C86" s="5" t="s">
        <v>883</v>
      </c>
      <c r="D86" s="5" t="s">
        <v>288</v>
      </c>
      <c r="E86" s="6" t="s">
        <v>2883</v>
      </c>
      <c r="F86" s="7" t="s">
        <v>2884</v>
      </c>
      <c r="G86" s="8" t="s">
        <v>291</v>
      </c>
      <c r="H86" s="9">
        <v>12</v>
      </c>
      <c r="I86" s="29"/>
      <c r="J86" s="30">
        <f t="shared" si="5"/>
        <v>0</v>
      </c>
      <c r="K86" s="10"/>
      <c r="L86" s="16"/>
    </row>
    <row r="87" spans="2:12" s="1" customFormat="1" ht="22.8" x14ac:dyDescent="0.2">
      <c r="B87" s="14"/>
      <c r="C87" s="39" t="s">
        <v>886</v>
      </c>
      <c r="D87" s="39" t="s">
        <v>284</v>
      </c>
      <c r="E87" s="40" t="s">
        <v>2885</v>
      </c>
      <c r="F87" s="41" t="s">
        <v>2886</v>
      </c>
      <c r="G87" s="42" t="s">
        <v>291</v>
      </c>
      <c r="H87" s="43">
        <v>12</v>
      </c>
      <c r="I87" s="29"/>
      <c r="J87" s="30">
        <f t="shared" si="5"/>
        <v>0</v>
      </c>
      <c r="K87" s="10"/>
      <c r="L87" s="16"/>
    </row>
    <row r="88" spans="2:12" s="1" customFormat="1" ht="11.4" x14ac:dyDescent="0.2">
      <c r="B88" s="14"/>
      <c r="C88" s="5" t="s">
        <v>1539</v>
      </c>
      <c r="D88" s="5" t="s">
        <v>288</v>
      </c>
      <c r="E88" s="6" t="s">
        <v>2887</v>
      </c>
      <c r="F88" s="7" t="s">
        <v>2888</v>
      </c>
      <c r="G88" s="8" t="s">
        <v>291</v>
      </c>
      <c r="H88" s="9">
        <v>6</v>
      </c>
      <c r="I88" s="29"/>
      <c r="J88" s="30">
        <f t="shared" si="5"/>
        <v>0</v>
      </c>
      <c r="K88" s="10"/>
      <c r="L88" s="16"/>
    </row>
    <row r="89" spans="2:12" s="1" customFormat="1" ht="22.8" x14ac:dyDescent="0.2">
      <c r="B89" s="14"/>
      <c r="C89" s="39" t="s">
        <v>1542</v>
      </c>
      <c r="D89" s="39" t="s">
        <v>284</v>
      </c>
      <c r="E89" s="40" t="s">
        <v>1184</v>
      </c>
      <c r="F89" s="41" t="s">
        <v>1185</v>
      </c>
      <c r="G89" s="42" t="s">
        <v>291</v>
      </c>
      <c r="H89" s="43">
        <v>6</v>
      </c>
      <c r="I89" s="29"/>
      <c r="J89" s="30">
        <f t="shared" si="5"/>
        <v>0</v>
      </c>
      <c r="K89" s="10"/>
      <c r="L89" s="16"/>
    </row>
    <row r="90" spans="2:12" s="1" customFormat="1" ht="11.4" x14ac:dyDescent="0.2">
      <c r="B90" s="14"/>
      <c r="C90" s="5" t="s">
        <v>1545</v>
      </c>
      <c r="D90" s="5" t="s">
        <v>288</v>
      </c>
      <c r="E90" s="6" t="s">
        <v>2889</v>
      </c>
      <c r="F90" s="7" t="s">
        <v>2890</v>
      </c>
      <c r="G90" s="8" t="s">
        <v>291</v>
      </c>
      <c r="H90" s="9">
        <v>3</v>
      </c>
      <c r="I90" s="29"/>
      <c r="J90" s="30">
        <f t="shared" si="5"/>
        <v>0</v>
      </c>
      <c r="K90" s="10"/>
      <c r="L90" s="16"/>
    </row>
    <row r="91" spans="2:12" s="1" customFormat="1" ht="22.8" x14ac:dyDescent="0.2">
      <c r="B91" s="14"/>
      <c r="C91" s="39" t="s">
        <v>1548</v>
      </c>
      <c r="D91" s="39" t="s">
        <v>284</v>
      </c>
      <c r="E91" s="40" t="s">
        <v>2891</v>
      </c>
      <c r="F91" s="41" t="s">
        <v>2892</v>
      </c>
      <c r="G91" s="42" t="s">
        <v>291</v>
      </c>
      <c r="H91" s="43">
        <v>3</v>
      </c>
      <c r="I91" s="29"/>
      <c r="J91" s="30">
        <f t="shared" si="5"/>
        <v>0</v>
      </c>
      <c r="K91" s="10"/>
      <c r="L91" s="16"/>
    </row>
    <row r="92" spans="2:12" s="20" customFormat="1" ht="25.95" customHeight="1" x14ac:dyDescent="0.25">
      <c r="B92" s="19"/>
      <c r="D92" s="21" t="s">
        <v>283</v>
      </c>
      <c r="E92" s="22" t="s">
        <v>391</v>
      </c>
      <c r="F92" s="22" t="s">
        <v>392</v>
      </c>
      <c r="I92" s="45"/>
      <c r="J92" s="23"/>
      <c r="K92" s="45"/>
      <c r="L92" s="36"/>
    </row>
    <row r="93" spans="2:12" s="1" customFormat="1" ht="11.4" x14ac:dyDescent="0.2">
      <c r="B93" s="14"/>
      <c r="C93" s="5" t="s">
        <v>1551</v>
      </c>
      <c r="D93" s="5" t="s">
        <v>288</v>
      </c>
      <c r="E93" s="6" t="s">
        <v>3153</v>
      </c>
      <c r="F93" s="7" t="s">
        <v>3154</v>
      </c>
      <c r="G93" s="8" t="s">
        <v>291</v>
      </c>
      <c r="H93" s="9">
        <v>27</v>
      </c>
      <c r="I93" s="29"/>
      <c r="J93" s="30">
        <f t="shared" si="5"/>
        <v>0</v>
      </c>
      <c r="K93" s="10"/>
      <c r="L93" s="16"/>
    </row>
    <row r="94" spans="2:12" s="20" customFormat="1" ht="11.4" x14ac:dyDescent="0.2">
      <c r="B94" s="19"/>
      <c r="C94" s="5" t="s">
        <v>1554</v>
      </c>
      <c r="D94" s="5" t="s">
        <v>288</v>
      </c>
      <c r="E94" s="6" t="s">
        <v>3155</v>
      </c>
      <c r="F94" s="7" t="s">
        <v>3156</v>
      </c>
      <c r="G94" s="8" t="s">
        <v>291</v>
      </c>
      <c r="H94" s="9">
        <v>27</v>
      </c>
      <c r="I94" s="29"/>
      <c r="J94" s="30">
        <f t="shared" si="5"/>
        <v>0</v>
      </c>
      <c r="K94" s="10"/>
      <c r="L94" s="36"/>
    </row>
    <row r="95" spans="2:12" s="1" customFormat="1" ht="11.4" x14ac:dyDescent="0.2">
      <c r="B95" s="14"/>
      <c r="C95" s="5" t="s">
        <v>1557</v>
      </c>
      <c r="D95" s="5" t="s">
        <v>288</v>
      </c>
      <c r="E95" s="6" t="s">
        <v>1252</v>
      </c>
      <c r="F95" s="7" t="s">
        <v>594</v>
      </c>
      <c r="G95" s="8" t="s">
        <v>595</v>
      </c>
      <c r="H95" s="9">
        <v>10</v>
      </c>
      <c r="I95" s="29"/>
      <c r="J95" s="30">
        <f t="shared" si="5"/>
        <v>0</v>
      </c>
      <c r="K95" s="10"/>
      <c r="L95" s="16"/>
    </row>
    <row r="96" spans="2:12" s="20" customFormat="1" ht="25.95" customHeight="1" x14ac:dyDescent="0.25">
      <c r="B96" s="19"/>
      <c r="D96" s="21" t="s">
        <v>283</v>
      </c>
      <c r="E96" s="22" t="s">
        <v>712</v>
      </c>
      <c r="F96" s="22" t="s">
        <v>713</v>
      </c>
      <c r="I96" s="45"/>
      <c r="J96" s="23"/>
      <c r="K96" s="45"/>
      <c r="L96" s="36"/>
    </row>
    <row r="97" spans="2:12" s="1" customFormat="1" ht="22.8" x14ac:dyDescent="0.2">
      <c r="B97" s="14"/>
      <c r="C97" s="5" t="s">
        <v>1558</v>
      </c>
      <c r="D97" s="5" t="s">
        <v>288</v>
      </c>
      <c r="E97" s="6" t="s">
        <v>2654</v>
      </c>
      <c r="F97" s="7" t="s">
        <v>2655</v>
      </c>
      <c r="G97" s="8" t="s">
        <v>716</v>
      </c>
      <c r="H97" s="9">
        <v>32</v>
      </c>
      <c r="I97" s="29"/>
      <c r="J97" s="30">
        <f t="shared" ref="J97:J99" si="6">ROUND(I97*H97,2)</f>
        <v>0</v>
      </c>
      <c r="K97" s="10"/>
      <c r="L97" s="16"/>
    </row>
    <row r="98" spans="2:12" s="1" customFormat="1" ht="22.8" x14ac:dyDescent="0.2">
      <c r="B98" s="14"/>
      <c r="C98" s="5" t="s">
        <v>1561</v>
      </c>
      <c r="D98" s="5" t="s">
        <v>288</v>
      </c>
      <c r="E98" s="6" t="s">
        <v>2893</v>
      </c>
      <c r="F98" s="7" t="s">
        <v>2657</v>
      </c>
      <c r="G98" s="8" t="s">
        <v>716</v>
      </c>
      <c r="H98" s="9">
        <v>8</v>
      </c>
      <c r="I98" s="29"/>
      <c r="J98" s="30">
        <f t="shared" si="6"/>
        <v>0</v>
      </c>
      <c r="K98" s="10"/>
      <c r="L98" s="16"/>
    </row>
    <row r="99" spans="2:12" s="1" customFormat="1" ht="22.8" x14ac:dyDescent="0.2">
      <c r="B99" s="14"/>
      <c r="C99" s="5" t="s">
        <v>3157</v>
      </c>
      <c r="D99" s="5" t="s">
        <v>288</v>
      </c>
      <c r="E99" s="6" t="s">
        <v>1263</v>
      </c>
      <c r="F99" s="7" t="s">
        <v>1264</v>
      </c>
      <c r="G99" s="8" t="s">
        <v>716</v>
      </c>
      <c r="H99" s="9">
        <v>24</v>
      </c>
      <c r="I99" s="29"/>
      <c r="J99" s="30">
        <f t="shared" si="6"/>
        <v>0</v>
      </c>
      <c r="K99" s="10"/>
      <c r="L99" s="16"/>
    </row>
    <row r="100" spans="2:12" s="1" customFormat="1" ht="22.95" customHeight="1" x14ac:dyDescent="0.3">
      <c r="B100" s="14"/>
      <c r="C100" s="18" t="s">
        <v>269</v>
      </c>
      <c r="J100" s="31">
        <f>SUM(J12:J99)</f>
        <v>0</v>
      </c>
      <c r="L100" s="16"/>
    </row>
    <row r="101" spans="2:12" s="1" customFormat="1" ht="6.9" customHeight="1" x14ac:dyDescent="0.2">
      <c r="B101" s="26"/>
      <c r="C101" s="27"/>
      <c r="D101" s="27"/>
      <c r="E101" s="27"/>
      <c r="F101" s="27"/>
      <c r="G101" s="27"/>
      <c r="H101" s="27"/>
      <c r="I101" s="27"/>
      <c r="J101" s="27"/>
      <c r="K101" s="27"/>
      <c r="L101" s="28"/>
    </row>
    <row r="103" spans="2:12" x14ac:dyDescent="0.2">
      <c r="J103" s="37"/>
    </row>
    <row r="104" spans="2:12" x14ac:dyDescent="0.2">
      <c r="H104" s="38"/>
    </row>
  </sheetData>
  <sheetProtection algorithmName="SHA-512" hashValue="EcSf/swASBrp2XOZvDQItAhXRirqZfgz02VVj9X72SO+Y5nX1o8JrvPICsoNMkoXbg9U3nnhZF/yaf8phTC83w==" saltValue="pCadXt2UhfwgYOMnBkC6I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00" xr:uid="{5CA7533E-54D4-4CFC-99B6-4BBA31849CEA}">
      <formula1>ROUND(I11,2)</formula1>
    </dataValidation>
  </dataValidations>
  <hyperlinks>
    <hyperlink ref="O4" location="'Rek. obj.'!A1" display="*späť na Rek. obj." xr:uid="{2E53402F-8F59-47ED-9794-2DE266041F3E}"/>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40BA84-1DDB-4E0B-ACBB-28DBA9CE9B28}">
  <sheetPr codeName="Hárok88">
    <tabColor rgb="FF00B0F0"/>
    <pageSetUpPr fitToPage="1"/>
  </sheetPr>
  <dimension ref="B1:O28"/>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3158</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2895</v>
      </c>
      <c r="J11" s="23"/>
      <c r="L11" s="36"/>
    </row>
    <row r="12" spans="2:15" s="1" customFormat="1" ht="11.4" x14ac:dyDescent="0.2">
      <c r="B12" s="14"/>
      <c r="C12" s="5" t="s">
        <v>419</v>
      </c>
      <c r="D12" s="5" t="s">
        <v>288</v>
      </c>
      <c r="E12" s="6" t="s">
        <v>2896</v>
      </c>
      <c r="F12" s="7" t="s">
        <v>2897</v>
      </c>
      <c r="G12" s="8" t="s">
        <v>486</v>
      </c>
      <c r="H12" s="9">
        <v>2</v>
      </c>
      <c r="I12" s="29"/>
      <c r="J12" s="30">
        <f t="shared" ref="J12:J15" si="0">ROUND(I12*H12,2)</f>
        <v>0</v>
      </c>
      <c r="K12" s="10"/>
      <c r="L12" s="16"/>
    </row>
    <row r="13" spans="2:15" s="20" customFormat="1" ht="25.95" customHeight="1" x14ac:dyDescent="0.25">
      <c r="B13" s="19"/>
      <c r="D13" s="21" t="s">
        <v>283</v>
      </c>
      <c r="E13" s="22" t="s">
        <v>543</v>
      </c>
      <c r="F13" s="22" t="s">
        <v>2898</v>
      </c>
      <c r="I13" s="45"/>
      <c r="J13" s="23"/>
      <c r="K13" s="45"/>
      <c r="L13" s="36"/>
    </row>
    <row r="14" spans="2:15" s="20" customFormat="1" ht="11.4" x14ac:dyDescent="0.2">
      <c r="B14" s="19"/>
      <c r="C14" s="5" t="s">
        <v>422</v>
      </c>
      <c r="D14" s="5" t="s">
        <v>288</v>
      </c>
      <c r="E14" s="6" t="s">
        <v>3159</v>
      </c>
      <c r="F14" s="7" t="s">
        <v>3160</v>
      </c>
      <c r="G14" s="8" t="s">
        <v>314</v>
      </c>
      <c r="H14" s="9">
        <v>2</v>
      </c>
      <c r="I14" s="29"/>
      <c r="J14" s="30">
        <f t="shared" si="0"/>
        <v>0</v>
      </c>
      <c r="K14" s="10"/>
      <c r="L14" s="36"/>
    </row>
    <row r="15" spans="2:15" s="1" customFormat="1" ht="11.4" x14ac:dyDescent="0.2">
      <c r="B15" s="14"/>
      <c r="C15" s="5" t="s">
        <v>443</v>
      </c>
      <c r="D15" s="5" t="s">
        <v>288</v>
      </c>
      <c r="E15" s="6" t="s">
        <v>3161</v>
      </c>
      <c r="F15" s="7" t="s">
        <v>2902</v>
      </c>
      <c r="G15" s="8" t="s">
        <v>486</v>
      </c>
      <c r="H15" s="9">
        <v>3</v>
      </c>
      <c r="I15" s="29"/>
      <c r="J15" s="30">
        <f t="shared" si="0"/>
        <v>0</v>
      </c>
      <c r="K15" s="10"/>
      <c r="L15" s="16"/>
    </row>
    <row r="16" spans="2:15" s="1" customFormat="1" ht="11.4" x14ac:dyDescent="0.2">
      <c r="B16" s="14"/>
      <c r="C16" s="5" t="s">
        <v>459</v>
      </c>
      <c r="D16" s="5" t="s">
        <v>288</v>
      </c>
      <c r="E16" s="6" t="s">
        <v>2904</v>
      </c>
      <c r="F16" s="7" t="s">
        <v>2905</v>
      </c>
      <c r="G16" s="8" t="s">
        <v>595</v>
      </c>
      <c r="H16" s="9">
        <v>2</v>
      </c>
      <c r="I16" s="29"/>
      <c r="J16" s="30">
        <f>ROUND(I16*H16,2)</f>
        <v>0</v>
      </c>
      <c r="K16" s="10"/>
      <c r="L16" s="16"/>
    </row>
    <row r="17" spans="2:12" s="1" customFormat="1" ht="11.4" x14ac:dyDescent="0.2">
      <c r="B17" s="14"/>
      <c r="C17" s="5" t="s">
        <v>489</v>
      </c>
      <c r="D17" s="5" t="s">
        <v>288</v>
      </c>
      <c r="E17" s="6" t="s">
        <v>2906</v>
      </c>
      <c r="F17" s="7" t="s">
        <v>2907</v>
      </c>
      <c r="G17" s="8" t="s">
        <v>291</v>
      </c>
      <c r="H17" s="9">
        <v>1.5</v>
      </c>
      <c r="I17" s="29"/>
      <c r="J17" s="30">
        <f t="shared" ref="J17:J23" si="1">ROUND(I17*H17,2)</f>
        <v>0</v>
      </c>
      <c r="K17" s="10"/>
      <c r="L17" s="16"/>
    </row>
    <row r="18" spans="2:12" s="1" customFormat="1" ht="11.4" x14ac:dyDescent="0.2">
      <c r="B18" s="14"/>
      <c r="C18" s="5" t="s">
        <v>492</v>
      </c>
      <c r="D18" s="5" t="s">
        <v>288</v>
      </c>
      <c r="E18" s="6" t="s">
        <v>2908</v>
      </c>
      <c r="F18" s="7" t="s">
        <v>2909</v>
      </c>
      <c r="G18" s="8" t="s">
        <v>336</v>
      </c>
      <c r="H18" s="9">
        <v>20</v>
      </c>
      <c r="I18" s="29"/>
      <c r="J18" s="30">
        <f t="shared" si="1"/>
        <v>0</v>
      </c>
      <c r="K18" s="10"/>
      <c r="L18" s="16"/>
    </row>
    <row r="19" spans="2:12" s="1" customFormat="1" ht="11.4" x14ac:dyDescent="0.2">
      <c r="B19" s="14"/>
      <c r="C19" s="5" t="s">
        <v>495</v>
      </c>
      <c r="D19" s="5" t="s">
        <v>288</v>
      </c>
      <c r="E19" s="6" t="s">
        <v>3162</v>
      </c>
      <c r="F19" s="7" t="s">
        <v>3163</v>
      </c>
      <c r="G19" s="8" t="s">
        <v>291</v>
      </c>
      <c r="H19" s="9">
        <v>16</v>
      </c>
      <c r="I19" s="29"/>
      <c r="J19" s="30">
        <f t="shared" si="1"/>
        <v>0</v>
      </c>
      <c r="K19" s="10"/>
      <c r="L19" s="16"/>
    </row>
    <row r="20" spans="2:12" s="1" customFormat="1" ht="11.4" x14ac:dyDescent="0.2">
      <c r="B20" s="14"/>
      <c r="C20" s="5" t="s">
        <v>498</v>
      </c>
      <c r="D20" s="5" t="s">
        <v>288</v>
      </c>
      <c r="E20" s="6" t="s">
        <v>2912</v>
      </c>
      <c r="F20" s="7" t="s">
        <v>2913</v>
      </c>
      <c r="G20" s="8" t="s">
        <v>291</v>
      </c>
      <c r="H20" s="9">
        <v>16</v>
      </c>
      <c r="I20" s="29"/>
      <c r="J20" s="30">
        <f t="shared" si="1"/>
        <v>0</v>
      </c>
      <c r="K20" s="10"/>
      <c r="L20" s="16"/>
    </row>
    <row r="21" spans="2:12" s="1" customFormat="1" ht="11.4" x14ac:dyDescent="0.2">
      <c r="B21" s="14"/>
      <c r="C21" s="5" t="s">
        <v>441</v>
      </c>
      <c r="D21" s="5" t="s">
        <v>288</v>
      </c>
      <c r="E21" s="6" t="s">
        <v>2914</v>
      </c>
      <c r="F21" s="7" t="s">
        <v>2915</v>
      </c>
      <c r="G21" s="8" t="s">
        <v>291</v>
      </c>
      <c r="H21" s="9">
        <v>20</v>
      </c>
      <c r="I21" s="29"/>
      <c r="J21" s="30">
        <f t="shared" si="1"/>
        <v>0</v>
      </c>
      <c r="K21" s="10"/>
      <c r="L21" s="16"/>
    </row>
    <row r="22" spans="2:12" s="1" customFormat="1" ht="11.4" x14ac:dyDescent="0.2">
      <c r="B22" s="14"/>
      <c r="C22" s="5" t="s">
        <v>503</v>
      </c>
      <c r="D22" s="5" t="s">
        <v>288</v>
      </c>
      <c r="E22" s="6" t="s">
        <v>2916</v>
      </c>
      <c r="F22" s="7" t="s">
        <v>2917</v>
      </c>
      <c r="G22" s="8" t="s">
        <v>291</v>
      </c>
      <c r="H22" s="9">
        <v>32</v>
      </c>
      <c r="I22" s="29"/>
      <c r="J22" s="30">
        <f t="shared" si="1"/>
        <v>0</v>
      </c>
      <c r="K22" s="10"/>
      <c r="L22" s="16"/>
    </row>
    <row r="23" spans="2:12" s="1" customFormat="1" ht="11.4" x14ac:dyDescent="0.2">
      <c r="B23" s="14"/>
      <c r="C23" s="5" t="s">
        <v>506</v>
      </c>
      <c r="D23" s="5" t="s">
        <v>288</v>
      </c>
      <c r="E23" s="6" t="s">
        <v>3164</v>
      </c>
      <c r="F23" s="7" t="s">
        <v>2919</v>
      </c>
      <c r="G23" s="8" t="s">
        <v>486</v>
      </c>
      <c r="H23" s="9">
        <v>1</v>
      </c>
      <c r="I23" s="29"/>
      <c r="J23" s="30">
        <f t="shared" si="1"/>
        <v>0</v>
      </c>
      <c r="K23" s="10"/>
      <c r="L23" s="16"/>
    </row>
    <row r="24" spans="2:12" s="1" customFormat="1" ht="22.95" customHeight="1" x14ac:dyDescent="0.3">
      <c r="B24" s="14"/>
      <c r="C24" s="18" t="s">
        <v>269</v>
      </c>
      <c r="J24" s="31">
        <f>SUM(J12:J23)</f>
        <v>0</v>
      </c>
      <c r="L24" s="16"/>
    </row>
    <row r="25" spans="2:12" s="1" customFormat="1" ht="6.9" customHeight="1" x14ac:dyDescent="0.2">
      <c r="B25" s="26"/>
      <c r="C25" s="27"/>
      <c r="D25" s="27"/>
      <c r="E25" s="27"/>
      <c r="F25" s="27"/>
      <c r="G25" s="27"/>
      <c r="H25" s="27"/>
      <c r="I25" s="27"/>
      <c r="J25" s="27"/>
      <c r="K25" s="27"/>
      <c r="L25" s="28"/>
    </row>
    <row r="27" spans="2:12" x14ac:dyDescent="0.2">
      <c r="J27" s="37"/>
    </row>
    <row r="28" spans="2:12" x14ac:dyDescent="0.2">
      <c r="H28" s="38"/>
    </row>
  </sheetData>
  <sheetProtection algorithmName="SHA-512" hashValue="pRlyy13rg27sLa7WmFRnHb2A9X/iAIIcVuyha4MSQ9DHJ6BMZAPBY1gBHwD9L6F0dMprcGRJK6tHAJquhZZH/w==" saltValue="8oEEVfg4r+/BbsG8540AR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4" xr:uid="{7753136A-2939-42CC-BA4A-DE8734A06183}">
      <formula1>ROUND(I11,2)</formula1>
    </dataValidation>
  </dataValidations>
  <hyperlinks>
    <hyperlink ref="O4" location="'Rek. obj.'!A1" display="*späť na Rek. obj." xr:uid="{3CADC94A-485A-40F9-B3B4-2097EE60033E}"/>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5F0431-8626-45C5-B73C-81CA5AD7BDDE}">
  <sheetPr codeName="Hárok11">
    <tabColor theme="6" tint="0.39997558519241921"/>
    <pageSetUpPr fitToPage="1"/>
  </sheetPr>
  <dimension ref="B1:O80"/>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560</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561</v>
      </c>
      <c r="J10" s="23"/>
      <c r="L10" s="36"/>
    </row>
    <row r="11" spans="2:15" s="20" customFormat="1" ht="25.95" customHeight="1" x14ac:dyDescent="0.25">
      <c r="B11" s="19"/>
      <c r="D11" s="21" t="s">
        <v>283</v>
      </c>
      <c r="E11" s="22" t="s">
        <v>443</v>
      </c>
      <c r="F11" s="22" t="s">
        <v>562</v>
      </c>
      <c r="J11" s="23"/>
      <c r="L11" s="36"/>
    </row>
    <row r="12" spans="2:15" s="1" customFormat="1" ht="11.4" x14ac:dyDescent="0.2">
      <c r="B12" s="14"/>
      <c r="C12" s="5" t="s">
        <v>419</v>
      </c>
      <c r="D12" s="5" t="s">
        <v>288</v>
      </c>
      <c r="E12" s="6" t="s">
        <v>563</v>
      </c>
      <c r="F12" s="7" t="s">
        <v>564</v>
      </c>
      <c r="G12" s="8" t="s">
        <v>314</v>
      </c>
      <c r="H12" s="9">
        <v>2</v>
      </c>
      <c r="I12" s="29"/>
      <c r="J12" s="30">
        <f t="shared" ref="J12:J15" si="0">ROUND(I12*H12,2)</f>
        <v>0</v>
      </c>
      <c r="K12" s="10"/>
      <c r="L12" s="16"/>
    </row>
    <row r="13" spans="2:15" s="1" customFormat="1" ht="11.4" x14ac:dyDescent="0.2">
      <c r="B13" s="14"/>
      <c r="C13" s="39" t="s">
        <v>422</v>
      </c>
      <c r="D13" s="39" t="s">
        <v>284</v>
      </c>
      <c r="E13" s="40" t="s">
        <v>565</v>
      </c>
      <c r="F13" s="41" t="s">
        <v>566</v>
      </c>
      <c r="G13" s="42" t="s">
        <v>314</v>
      </c>
      <c r="H13" s="43">
        <v>2</v>
      </c>
      <c r="I13" s="29"/>
      <c r="J13" s="30">
        <f t="shared" si="0"/>
        <v>0</v>
      </c>
      <c r="K13" s="10"/>
      <c r="L13" s="16"/>
    </row>
    <row r="14" spans="2:15" s="20" customFormat="1" ht="11.4" x14ac:dyDescent="0.2">
      <c r="B14" s="19"/>
      <c r="C14" s="5" t="s">
        <v>443</v>
      </c>
      <c r="D14" s="5" t="s">
        <v>288</v>
      </c>
      <c r="E14" s="6" t="s">
        <v>567</v>
      </c>
      <c r="F14" s="7" t="s">
        <v>568</v>
      </c>
      <c r="G14" s="8" t="s">
        <v>314</v>
      </c>
      <c r="H14" s="9">
        <v>8</v>
      </c>
      <c r="I14" s="29"/>
      <c r="J14" s="30">
        <f t="shared" si="0"/>
        <v>0</v>
      </c>
      <c r="K14" s="10"/>
      <c r="L14" s="36"/>
    </row>
    <row r="15" spans="2:15" s="1" customFormat="1" ht="11.4" x14ac:dyDescent="0.2">
      <c r="B15" s="14"/>
      <c r="C15" s="39" t="s">
        <v>459</v>
      </c>
      <c r="D15" s="39" t="s">
        <v>284</v>
      </c>
      <c r="E15" s="40" t="s">
        <v>569</v>
      </c>
      <c r="F15" s="41" t="s">
        <v>570</v>
      </c>
      <c r="G15" s="42" t="s">
        <v>314</v>
      </c>
      <c r="H15" s="43">
        <v>8</v>
      </c>
      <c r="I15" s="29"/>
      <c r="J15" s="30">
        <f t="shared" si="0"/>
        <v>0</v>
      </c>
      <c r="K15" s="10"/>
      <c r="L15" s="16"/>
    </row>
    <row r="16" spans="2:15" s="1" customFormat="1" ht="11.4" x14ac:dyDescent="0.2">
      <c r="B16" s="14"/>
      <c r="C16" s="5" t="s">
        <v>489</v>
      </c>
      <c r="D16" s="5" t="s">
        <v>288</v>
      </c>
      <c r="E16" s="6" t="s">
        <v>571</v>
      </c>
      <c r="F16" s="7" t="s">
        <v>572</v>
      </c>
      <c r="G16" s="8" t="s">
        <v>291</v>
      </c>
      <c r="H16" s="9">
        <v>360</v>
      </c>
      <c r="I16" s="29"/>
      <c r="J16" s="30">
        <f>ROUND(I16*H16,2)</f>
        <v>0</v>
      </c>
      <c r="K16" s="10"/>
      <c r="L16" s="16"/>
    </row>
    <row r="17" spans="2:12" s="20" customFormat="1" ht="25.95" customHeight="1" x14ac:dyDescent="0.25">
      <c r="B17" s="19"/>
      <c r="D17" s="21" t="s">
        <v>283</v>
      </c>
      <c r="E17" s="22" t="s">
        <v>391</v>
      </c>
      <c r="F17" s="22" t="s">
        <v>392</v>
      </c>
      <c r="I17" s="45"/>
      <c r="J17" s="23"/>
      <c r="K17" s="45"/>
      <c r="L17" s="36"/>
    </row>
    <row r="18" spans="2:12" s="1" customFormat="1" ht="11.4" x14ac:dyDescent="0.2">
      <c r="B18" s="14"/>
      <c r="C18" s="5" t="s">
        <v>492</v>
      </c>
      <c r="D18" s="5" t="s">
        <v>288</v>
      </c>
      <c r="E18" s="6" t="s">
        <v>573</v>
      </c>
      <c r="F18" s="7" t="s">
        <v>574</v>
      </c>
      <c r="G18" s="8" t="s">
        <v>291</v>
      </c>
      <c r="H18" s="9">
        <v>150</v>
      </c>
      <c r="I18" s="29"/>
      <c r="J18" s="30">
        <f t="shared" ref="J18:J75" si="1">ROUND(I18*H18,2)</f>
        <v>0</v>
      </c>
      <c r="K18" s="10"/>
      <c r="L18" s="16"/>
    </row>
    <row r="19" spans="2:12" s="1" customFormat="1" ht="22.8" x14ac:dyDescent="0.2">
      <c r="B19" s="14"/>
      <c r="C19" s="39" t="s">
        <v>495</v>
      </c>
      <c r="D19" s="39" t="s">
        <v>284</v>
      </c>
      <c r="E19" s="40" t="s">
        <v>575</v>
      </c>
      <c r="F19" s="41" t="s">
        <v>576</v>
      </c>
      <c r="G19" s="42" t="s">
        <v>291</v>
      </c>
      <c r="H19" s="43">
        <v>150</v>
      </c>
      <c r="I19" s="29"/>
      <c r="J19" s="30">
        <f t="shared" si="1"/>
        <v>0</v>
      </c>
      <c r="K19" s="10"/>
      <c r="L19" s="16"/>
    </row>
    <row r="20" spans="2:12" s="1" customFormat="1" ht="11.4" x14ac:dyDescent="0.2">
      <c r="B20" s="14"/>
      <c r="C20" s="5" t="s">
        <v>498</v>
      </c>
      <c r="D20" s="5" t="s">
        <v>288</v>
      </c>
      <c r="E20" s="6" t="s">
        <v>577</v>
      </c>
      <c r="F20" s="7" t="s">
        <v>578</v>
      </c>
      <c r="G20" s="8" t="s">
        <v>579</v>
      </c>
      <c r="H20" s="9">
        <v>0.2</v>
      </c>
      <c r="I20" s="29"/>
      <c r="J20" s="30">
        <f t="shared" si="1"/>
        <v>0</v>
      </c>
      <c r="K20" s="10"/>
      <c r="L20" s="16"/>
    </row>
    <row r="21" spans="2:12" s="1" customFormat="1" ht="11.4" x14ac:dyDescent="0.2">
      <c r="B21" s="14"/>
      <c r="C21" s="5" t="s">
        <v>441</v>
      </c>
      <c r="D21" s="5" t="s">
        <v>288</v>
      </c>
      <c r="E21" s="6" t="s">
        <v>580</v>
      </c>
      <c r="F21" s="7" t="s">
        <v>581</v>
      </c>
      <c r="G21" s="8" t="s">
        <v>291</v>
      </c>
      <c r="H21" s="9">
        <v>150</v>
      </c>
      <c r="I21" s="29"/>
      <c r="J21" s="30">
        <f t="shared" si="1"/>
        <v>0</v>
      </c>
      <c r="K21" s="10"/>
      <c r="L21" s="16"/>
    </row>
    <row r="22" spans="2:12" s="1" customFormat="1" ht="11.4" x14ac:dyDescent="0.2">
      <c r="B22" s="14"/>
      <c r="C22" s="5" t="s">
        <v>503</v>
      </c>
      <c r="D22" s="5" t="s">
        <v>288</v>
      </c>
      <c r="E22" s="6" t="s">
        <v>582</v>
      </c>
      <c r="F22" s="7" t="s">
        <v>583</v>
      </c>
      <c r="G22" s="8" t="s">
        <v>291</v>
      </c>
      <c r="H22" s="9">
        <v>150</v>
      </c>
      <c r="I22" s="29"/>
      <c r="J22" s="30">
        <f t="shared" si="1"/>
        <v>0</v>
      </c>
      <c r="K22" s="10"/>
      <c r="L22" s="16"/>
    </row>
    <row r="23" spans="2:12" s="1" customFormat="1" ht="22.8" x14ac:dyDescent="0.2">
      <c r="B23" s="14"/>
      <c r="C23" s="39" t="s">
        <v>506</v>
      </c>
      <c r="D23" s="39" t="s">
        <v>284</v>
      </c>
      <c r="E23" s="40" t="s">
        <v>584</v>
      </c>
      <c r="F23" s="41" t="s">
        <v>585</v>
      </c>
      <c r="G23" s="42" t="s">
        <v>435</v>
      </c>
      <c r="H23" s="43">
        <v>7.8</v>
      </c>
      <c r="I23" s="29"/>
      <c r="J23" s="30">
        <f t="shared" si="1"/>
        <v>0</v>
      </c>
      <c r="K23" s="10"/>
      <c r="L23" s="16"/>
    </row>
    <row r="24" spans="2:12" s="1" customFormat="1" ht="11.4" x14ac:dyDescent="0.2">
      <c r="B24" s="14"/>
      <c r="C24" s="5" t="s">
        <v>509</v>
      </c>
      <c r="D24" s="5" t="s">
        <v>288</v>
      </c>
      <c r="E24" s="6" t="s">
        <v>586</v>
      </c>
      <c r="F24" s="7" t="s">
        <v>587</v>
      </c>
      <c r="G24" s="8" t="s">
        <v>314</v>
      </c>
      <c r="H24" s="9">
        <v>5</v>
      </c>
      <c r="I24" s="29"/>
      <c r="J24" s="30">
        <f t="shared" si="1"/>
        <v>0</v>
      </c>
      <c r="K24" s="10"/>
      <c r="L24" s="16"/>
    </row>
    <row r="25" spans="2:12" s="1" customFormat="1" ht="11.4" x14ac:dyDescent="0.2">
      <c r="B25" s="14"/>
      <c r="C25" s="5" t="s">
        <v>512</v>
      </c>
      <c r="D25" s="5" t="s">
        <v>288</v>
      </c>
      <c r="E25" s="6" t="s">
        <v>404</v>
      </c>
      <c r="F25" s="7" t="s">
        <v>588</v>
      </c>
      <c r="G25" s="8" t="s">
        <v>291</v>
      </c>
      <c r="H25" s="9">
        <v>150</v>
      </c>
      <c r="I25" s="29"/>
      <c r="J25" s="30">
        <f t="shared" si="1"/>
        <v>0</v>
      </c>
      <c r="K25" s="10"/>
      <c r="L25" s="16"/>
    </row>
    <row r="26" spans="2:12" s="1" customFormat="1" ht="11.4" x14ac:dyDescent="0.2">
      <c r="B26" s="14"/>
      <c r="C26" s="39" t="s">
        <v>515</v>
      </c>
      <c r="D26" s="39" t="s">
        <v>284</v>
      </c>
      <c r="E26" s="40" t="s">
        <v>589</v>
      </c>
      <c r="F26" s="41" t="s">
        <v>590</v>
      </c>
      <c r="G26" s="42" t="s">
        <v>291</v>
      </c>
      <c r="H26" s="43">
        <v>150</v>
      </c>
      <c r="I26" s="29"/>
      <c r="J26" s="30">
        <f t="shared" si="1"/>
        <v>0</v>
      </c>
      <c r="K26" s="10"/>
      <c r="L26" s="16"/>
    </row>
    <row r="27" spans="2:12" s="1" customFormat="1" ht="11.4" x14ac:dyDescent="0.2">
      <c r="B27" s="14"/>
      <c r="C27" s="5" t="s">
        <v>518</v>
      </c>
      <c r="D27" s="5" t="s">
        <v>288</v>
      </c>
      <c r="E27" s="6" t="s">
        <v>591</v>
      </c>
      <c r="F27" s="7" t="s">
        <v>592</v>
      </c>
      <c r="G27" s="8" t="s">
        <v>291</v>
      </c>
      <c r="H27" s="9">
        <v>150</v>
      </c>
      <c r="I27" s="29"/>
      <c r="J27" s="30">
        <f t="shared" si="1"/>
        <v>0</v>
      </c>
      <c r="K27" s="10"/>
      <c r="L27" s="16"/>
    </row>
    <row r="28" spans="2:12" s="1" customFormat="1" ht="11.4" x14ac:dyDescent="0.2">
      <c r="B28" s="14"/>
      <c r="C28" s="5" t="s">
        <v>521</v>
      </c>
      <c r="D28" s="5" t="s">
        <v>288</v>
      </c>
      <c r="E28" s="6" t="s">
        <v>593</v>
      </c>
      <c r="F28" s="7" t="s">
        <v>594</v>
      </c>
      <c r="G28" s="8" t="s">
        <v>595</v>
      </c>
      <c r="H28" s="9">
        <v>75</v>
      </c>
      <c r="I28" s="29"/>
      <c r="J28" s="30">
        <f t="shared" si="1"/>
        <v>0</v>
      </c>
      <c r="K28" s="10"/>
      <c r="L28" s="16"/>
    </row>
    <row r="29" spans="2:12" s="1" customFormat="1" ht="11.4" x14ac:dyDescent="0.2">
      <c r="B29" s="14"/>
      <c r="C29" s="5" t="s">
        <v>525</v>
      </c>
      <c r="D29" s="5" t="s">
        <v>288</v>
      </c>
      <c r="E29" s="6" t="s">
        <v>596</v>
      </c>
      <c r="F29" s="7" t="s">
        <v>597</v>
      </c>
      <c r="G29" s="8" t="s">
        <v>314</v>
      </c>
      <c r="H29" s="9">
        <v>10</v>
      </c>
      <c r="I29" s="29"/>
      <c r="J29" s="30">
        <f t="shared" si="1"/>
        <v>0</v>
      </c>
      <c r="K29" s="10"/>
      <c r="L29" s="16"/>
    </row>
    <row r="30" spans="2:12" s="1" customFormat="1" ht="11.4" x14ac:dyDescent="0.2">
      <c r="B30" s="14"/>
      <c r="C30" s="39" t="s">
        <v>528</v>
      </c>
      <c r="D30" s="39" t="s">
        <v>284</v>
      </c>
      <c r="E30" s="40" t="s">
        <v>598</v>
      </c>
      <c r="F30" s="41" t="s">
        <v>599</v>
      </c>
      <c r="G30" s="42" t="s">
        <v>314</v>
      </c>
      <c r="H30" s="43">
        <v>10</v>
      </c>
      <c r="I30" s="29"/>
      <c r="J30" s="30">
        <f t="shared" si="1"/>
        <v>0</v>
      </c>
      <c r="K30" s="10"/>
      <c r="L30" s="16"/>
    </row>
    <row r="31" spans="2:12" s="20" customFormat="1" ht="25.95" customHeight="1" x14ac:dyDescent="0.25">
      <c r="B31" s="19"/>
      <c r="D31" s="21" t="s">
        <v>283</v>
      </c>
      <c r="E31" s="22" t="s">
        <v>284</v>
      </c>
      <c r="F31" s="22" t="s">
        <v>600</v>
      </c>
      <c r="I31" s="45"/>
      <c r="J31" s="23"/>
      <c r="K31" s="45"/>
      <c r="L31" s="36"/>
    </row>
    <row r="32" spans="2:12" s="20" customFormat="1" ht="25.95" customHeight="1" x14ac:dyDescent="0.25">
      <c r="B32" s="19"/>
      <c r="D32" s="21" t="s">
        <v>283</v>
      </c>
      <c r="E32" s="22" t="s">
        <v>601</v>
      </c>
      <c r="F32" s="22" t="s">
        <v>602</v>
      </c>
      <c r="I32" s="45"/>
      <c r="J32" s="23"/>
      <c r="K32" s="45"/>
      <c r="L32" s="36"/>
    </row>
    <row r="33" spans="2:12" s="1" customFormat="1" ht="11.4" x14ac:dyDescent="0.2">
      <c r="B33" s="14"/>
      <c r="C33" s="5" t="s">
        <v>531</v>
      </c>
      <c r="D33" s="5" t="s">
        <v>288</v>
      </c>
      <c r="E33" s="6" t="s">
        <v>603</v>
      </c>
      <c r="F33" s="7" t="s">
        <v>604</v>
      </c>
      <c r="G33" s="8" t="s">
        <v>579</v>
      </c>
      <c r="H33" s="9">
        <v>9.5</v>
      </c>
      <c r="I33" s="29"/>
      <c r="J33" s="30">
        <f t="shared" si="1"/>
        <v>0</v>
      </c>
      <c r="K33" s="10"/>
      <c r="L33" s="16"/>
    </row>
    <row r="34" spans="2:12" s="1" customFormat="1" ht="11.4" x14ac:dyDescent="0.2">
      <c r="B34" s="14"/>
      <c r="C34" s="5" t="s">
        <v>534</v>
      </c>
      <c r="D34" s="5" t="s">
        <v>288</v>
      </c>
      <c r="E34" s="6" t="s">
        <v>605</v>
      </c>
      <c r="F34" s="7" t="s">
        <v>606</v>
      </c>
      <c r="G34" s="8" t="s">
        <v>579</v>
      </c>
      <c r="H34" s="9">
        <v>9.5</v>
      </c>
      <c r="I34" s="29"/>
      <c r="J34" s="30">
        <f t="shared" si="1"/>
        <v>0</v>
      </c>
      <c r="K34" s="10"/>
      <c r="L34" s="16"/>
    </row>
    <row r="35" spans="2:12" s="20" customFormat="1" ht="25.95" customHeight="1" x14ac:dyDescent="0.25">
      <c r="B35" s="19"/>
      <c r="D35" s="21" t="s">
        <v>283</v>
      </c>
      <c r="E35" s="22" t="s">
        <v>607</v>
      </c>
      <c r="F35" s="22" t="s">
        <v>608</v>
      </c>
      <c r="I35" s="45"/>
      <c r="J35" s="23"/>
      <c r="K35" s="45"/>
      <c r="L35" s="36"/>
    </row>
    <row r="36" spans="2:12" s="1" customFormat="1" ht="11.4" x14ac:dyDescent="0.2">
      <c r="B36" s="14"/>
      <c r="C36" s="5" t="s">
        <v>537</v>
      </c>
      <c r="D36" s="5" t="s">
        <v>288</v>
      </c>
      <c r="E36" s="6" t="s">
        <v>609</v>
      </c>
      <c r="F36" s="7" t="s">
        <v>610</v>
      </c>
      <c r="G36" s="8" t="s">
        <v>291</v>
      </c>
      <c r="H36" s="9">
        <v>40</v>
      </c>
      <c r="I36" s="29"/>
      <c r="J36" s="30">
        <f t="shared" si="1"/>
        <v>0</v>
      </c>
      <c r="K36" s="10"/>
      <c r="L36" s="16"/>
    </row>
    <row r="37" spans="2:12" s="1" customFormat="1" ht="11.4" x14ac:dyDescent="0.2">
      <c r="B37" s="14"/>
      <c r="C37" s="39" t="s">
        <v>540</v>
      </c>
      <c r="D37" s="39" t="s">
        <v>284</v>
      </c>
      <c r="E37" s="40" t="s">
        <v>611</v>
      </c>
      <c r="F37" s="41" t="s">
        <v>612</v>
      </c>
      <c r="G37" s="42" t="s">
        <v>291</v>
      </c>
      <c r="H37" s="43">
        <v>40</v>
      </c>
      <c r="I37" s="29"/>
      <c r="J37" s="30">
        <f t="shared" si="1"/>
        <v>0</v>
      </c>
      <c r="K37" s="10"/>
      <c r="L37" s="16"/>
    </row>
    <row r="38" spans="2:12" s="1" customFormat="1" ht="11.4" x14ac:dyDescent="0.2">
      <c r="B38" s="14"/>
      <c r="C38" s="5" t="s">
        <v>545</v>
      </c>
      <c r="D38" s="5" t="s">
        <v>288</v>
      </c>
      <c r="E38" s="6" t="s">
        <v>613</v>
      </c>
      <c r="F38" s="7" t="s">
        <v>614</v>
      </c>
      <c r="G38" s="8" t="s">
        <v>314</v>
      </c>
      <c r="H38" s="9">
        <v>5</v>
      </c>
      <c r="I38" s="29"/>
      <c r="J38" s="30">
        <f t="shared" si="1"/>
        <v>0</v>
      </c>
      <c r="K38" s="10"/>
      <c r="L38" s="16"/>
    </row>
    <row r="39" spans="2:12" s="1" customFormat="1" ht="11.4" x14ac:dyDescent="0.2">
      <c r="B39" s="14"/>
      <c r="C39" s="5" t="s">
        <v>548</v>
      </c>
      <c r="D39" s="5" t="s">
        <v>288</v>
      </c>
      <c r="E39" s="6" t="s">
        <v>615</v>
      </c>
      <c r="F39" s="7" t="s">
        <v>616</v>
      </c>
      <c r="G39" s="8" t="s">
        <v>314</v>
      </c>
      <c r="H39" s="9">
        <v>5</v>
      </c>
      <c r="I39" s="29"/>
      <c r="J39" s="30">
        <f t="shared" si="1"/>
        <v>0</v>
      </c>
      <c r="K39" s="10"/>
      <c r="L39" s="16"/>
    </row>
    <row r="40" spans="2:12" s="1" customFormat="1" ht="11.4" x14ac:dyDescent="0.2">
      <c r="B40" s="14"/>
      <c r="C40" s="5" t="s">
        <v>551</v>
      </c>
      <c r="D40" s="5" t="s">
        <v>288</v>
      </c>
      <c r="E40" s="6" t="s">
        <v>617</v>
      </c>
      <c r="F40" s="7" t="s">
        <v>618</v>
      </c>
      <c r="G40" s="8" t="s">
        <v>291</v>
      </c>
      <c r="H40" s="9">
        <v>2175</v>
      </c>
      <c r="I40" s="29"/>
      <c r="J40" s="30">
        <f t="shared" si="1"/>
        <v>0</v>
      </c>
      <c r="K40" s="10"/>
      <c r="L40" s="16"/>
    </row>
    <row r="41" spans="2:12" s="1" customFormat="1" ht="11.4" x14ac:dyDescent="0.2">
      <c r="B41" s="14"/>
      <c r="C41" s="5" t="s">
        <v>554</v>
      </c>
      <c r="D41" s="5" t="s">
        <v>288</v>
      </c>
      <c r="E41" s="6" t="s">
        <v>619</v>
      </c>
      <c r="F41" s="7" t="s">
        <v>620</v>
      </c>
      <c r="G41" s="8" t="s">
        <v>291</v>
      </c>
      <c r="H41" s="9">
        <v>5600</v>
      </c>
      <c r="I41" s="29"/>
      <c r="J41" s="30">
        <f t="shared" si="1"/>
        <v>0</v>
      </c>
      <c r="K41" s="10"/>
      <c r="L41" s="16"/>
    </row>
    <row r="42" spans="2:12" s="1" customFormat="1" ht="11.4" x14ac:dyDescent="0.2">
      <c r="B42" s="14"/>
      <c r="C42" s="5" t="s">
        <v>557</v>
      </c>
      <c r="D42" s="5" t="s">
        <v>288</v>
      </c>
      <c r="E42" s="6" t="s">
        <v>621</v>
      </c>
      <c r="F42" s="7" t="s">
        <v>622</v>
      </c>
      <c r="G42" s="8" t="s">
        <v>291</v>
      </c>
      <c r="H42" s="9">
        <v>9270</v>
      </c>
      <c r="I42" s="29"/>
      <c r="J42" s="30">
        <f t="shared" si="1"/>
        <v>0</v>
      </c>
      <c r="K42" s="10"/>
      <c r="L42" s="16"/>
    </row>
    <row r="43" spans="2:12" s="1" customFormat="1" ht="11.4" x14ac:dyDescent="0.2">
      <c r="B43" s="14"/>
      <c r="C43" s="5" t="s">
        <v>623</v>
      </c>
      <c r="D43" s="5" t="s">
        <v>288</v>
      </c>
      <c r="E43" s="6" t="s">
        <v>624</v>
      </c>
      <c r="F43" s="7" t="s">
        <v>625</v>
      </c>
      <c r="G43" s="8" t="s">
        <v>291</v>
      </c>
      <c r="H43" s="9">
        <v>9270</v>
      </c>
      <c r="I43" s="29"/>
      <c r="J43" s="30">
        <f t="shared" si="1"/>
        <v>0</v>
      </c>
      <c r="K43" s="10"/>
      <c r="L43" s="16"/>
    </row>
    <row r="44" spans="2:12" s="1" customFormat="1" ht="11.4" x14ac:dyDescent="0.2">
      <c r="B44" s="14"/>
      <c r="C44" s="5" t="s">
        <v>626</v>
      </c>
      <c r="D44" s="5" t="s">
        <v>288</v>
      </c>
      <c r="E44" s="6" t="s">
        <v>627</v>
      </c>
      <c r="F44" s="7" t="s">
        <v>628</v>
      </c>
      <c r="G44" s="8" t="s">
        <v>314</v>
      </c>
      <c r="H44" s="9">
        <v>195</v>
      </c>
      <c r="I44" s="29"/>
      <c r="J44" s="30">
        <f t="shared" si="1"/>
        <v>0</v>
      </c>
      <c r="K44" s="10"/>
      <c r="L44" s="16"/>
    </row>
    <row r="45" spans="2:12" s="1" customFormat="1" ht="11.4" x14ac:dyDescent="0.2">
      <c r="B45" s="14"/>
      <c r="C45" s="5" t="s">
        <v>629</v>
      </c>
      <c r="D45" s="5" t="s">
        <v>288</v>
      </c>
      <c r="E45" s="6" t="s">
        <v>630</v>
      </c>
      <c r="F45" s="7" t="s">
        <v>631</v>
      </c>
      <c r="G45" s="8" t="s">
        <v>314</v>
      </c>
      <c r="H45" s="9">
        <v>6</v>
      </c>
      <c r="I45" s="29"/>
      <c r="J45" s="30">
        <f t="shared" si="1"/>
        <v>0</v>
      </c>
      <c r="K45" s="10"/>
      <c r="L45" s="16"/>
    </row>
    <row r="46" spans="2:12" s="20" customFormat="1" ht="25.95" customHeight="1" x14ac:dyDescent="0.25">
      <c r="B46" s="19"/>
      <c r="D46" s="21" t="s">
        <v>283</v>
      </c>
      <c r="E46" s="22" t="s">
        <v>286</v>
      </c>
      <c r="F46" s="22" t="s">
        <v>632</v>
      </c>
      <c r="I46" s="45"/>
      <c r="J46" s="23"/>
      <c r="K46" s="45"/>
      <c r="L46" s="36"/>
    </row>
    <row r="47" spans="2:12" s="1" customFormat="1" ht="11.4" x14ac:dyDescent="0.2">
      <c r="B47" s="14"/>
      <c r="C47" s="5" t="s">
        <v>633</v>
      </c>
      <c r="D47" s="5" t="s">
        <v>288</v>
      </c>
      <c r="E47" s="6" t="s">
        <v>634</v>
      </c>
      <c r="F47" s="7" t="s">
        <v>635</v>
      </c>
      <c r="G47" s="8" t="s">
        <v>291</v>
      </c>
      <c r="H47" s="9">
        <v>360</v>
      </c>
      <c r="I47" s="29"/>
      <c r="J47" s="30">
        <f t="shared" ref="J47:J72" si="2">ROUND(I47*H47,2)</f>
        <v>0</v>
      </c>
      <c r="K47" s="10"/>
      <c r="L47" s="16"/>
    </row>
    <row r="48" spans="2:12" s="1" customFormat="1" ht="34.200000000000003" x14ac:dyDescent="0.2">
      <c r="B48" s="14"/>
      <c r="C48" s="39" t="s">
        <v>636</v>
      </c>
      <c r="D48" s="39" t="s">
        <v>284</v>
      </c>
      <c r="E48" s="40" t="s">
        <v>637</v>
      </c>
      <c r="F48" s="41" t="s">
        <v>638</v>
      </c>
      <c r="G48" s="42" t="s">
        <v>291</v>
      </c>
      <c r="H48" s="43">
        <v>360</v>
      </c>
      <c r="I48" s="29"/>
      <c r="J48" s="30">
        <f t="shared" si="2"/>
        <v>0</v>
      </c>
      <c r="K48" s="10"/>
      <c r="L48" s="16"/>
    </row>
    <row r="49" spans="2:12" s="1" customFormat="1" ht="11.4" x14ac:dyDescent="0.2">
      <c r="B49" s="14"/>
      <c r="C49" s="5" t="s">
        <v>639</v>
      </c>
      <c r="D49" s="5" t="s">
        <v>288</v>
      </c>
      <c r="E49" s="6" t="s">
        <v>640</v>
      </c>
      <c r="F49" s="7" t="s">
        <v>641</v>
      </c>
      <c r="G49" s="8" t="s">
        <v>314</v>
      </c>
      <c r="H49" s="9">
        <v>5</v>
      </c>
      <c r="I49" s="29"/>
      <c r="J49" s="30">
        <f t="shared" si="2"/>
        <v>0</v>
      </c>
      <c r="K49" s="10"/>
      <c r="L49" s="16"/>
    </row>
    <row r="50" spans="2:12" s="1" customFormat="1" ht="11.4" x14ac:dyDescent="0.2">
      <c r="B50" s="14"/>
      <c r="C50" s="5" t="s">
        <v>642</v>
      </c>
      <c r="D50" s="5" t="s">
        <v>288</v>
      </c>
      <c r="E50" s="6" t="s">
        <v>643</v>
      </c>
      <c r="F50" s="7" t="s">
        <v>644</v>
      </c>
      <c r="G50" s="8" t="s">
        <v>291</v>
      </c>
      <c r="H50" s="9">
        <v>360</v>
      </c>
      <c r="I50" s="29"/>
      <c r="J50" s="30">
        <f t="shared" si="2"/>
        <v>0</v>
      </c>
      <c r="K50" s="10"/>
      <c r="L50" s="16"/>
    </row>
    <row r="51" spans="2:12" s="1" customFormat="1" ht="22.8" x14ac:dyDescent="0.2">
      <c r="B51" s="14"/>
      <c r="C51" s="39" t="s">
        <v>645</v>
      </c>
      <c r="D51" s="39" t="s">
        <v>284</v>
      </c>
      <c r="E51" s="40" t="s">
        <v>646</v>
      </c>
      <c r="F51" s="41" t="s">
        <v>647</v>
      </c>
      <c r="G51" s="42" t="s">
        <v>291</v>
      </c>
      <c r="H51" s="43">
        <v>9420</v>
      </c>
      <c r="I51" s="29"/>
      <c r="J51" s="30">
        <f t="shared" si="2"/>
        <v>0</v>
      </c>
      <c r="K51" s="10"/>
      <c r="L51" s="16"/>
    </row>
    <row r="52" spans="2:12" s="1" customFormat="1" ht="11.4" x14ac:dyDescent="0.2">
      <c r="B52" s="14"/>
      <c r="C52" s="5" t="s">
        <v>648</v>
      </c>
      <c r="D52" s="5" t="s">
        <v>288</v>
      </c>
      <c r="E52" s="6" t="s">
        <v>649</v>
      </c>
      <c r="F52" s="7" t="s">
        <v>650</v>
      </c>
      <c r="G52" s="8" t="s">
        <v>314</v>
      </c>
      <c r="H52" s="9">
        <v>12</v>
      </c>
      <c r="I52" s="29"/>
      <c r="J52" s="30">
        <f t="shared" si="2"/>
        <v>0</v>
      </c>
      <c r="K52" s="10"/>
      <c r="L52" s="16"/>
    </row>
    <row r="53" spans="2:12" s="1" customFormat="1" ht="11.4" x14ac:dyDescent="0.2">
      <c r="B53" s="14"/>
      <c r="C53" s="39" t="s">
        <v>651</v>
      </c>
      <c r="D53" s="39" t="s">
        <v>284</v>
      </c>
      <c r="E53" s="40" t="s">
        <v>652</v>
      </c>
      <c r="F53" s="41" t="s">
        <v>653</v>
      </c>
      <c r="G53" s="42" t="s">
        <v>314</v>
      </c>
      <c r="H53" s="43">
        <v>12</v>
      </c>
      <c r="I53" s="29"/>
      <c r="J53" s="30">
        <f t="shared" si="2"/>
        <v>0</v>
      </c>
      <c r="K53" s="10"/>
      <c r="L53" s="16"/>
    </row>
    <row r="54" spans="2:12" s="1" customFormat="1" ht="11.4" x14ac:dyDescent="0.2">
      <c r="B54" s="14"/>
      <c r="C54" s="5" t="s">
        <v>654</v>
      </c>
      <c r="D54" s="5" t="s">
        <v>288</v>
      </c>
      <c r="E54" s="6" t="s">
        <v>655</v>
      </c>
      <c r="F54" s="7" t="s">
        <v>656</v>
      </c>
      <c r="G54" s="8" t="s">
        <v>314</v>
      </c>
      <c r="H54" s="9">
        <v>12</v>
      </c>
      <c r="I54" s="29"/>
      <c r="J54" s="30">
        <f t="shared" si="2"/>
        <v>0</v>
      </c>
      <c r="K54" s="10"/>
      <c r="L54" s="16"/>
    </row>
    <row r="55" spans="2:12" s="1" customFormat="1" ht="11.4" x14ac:dyDescent="0.2">
      <c r="B55" s="14"/>
      <c r="C55" s="5" t="s">
        <v>657</v>
      </c>
      <c r="D55" s="5" t="s">
        <v>288</v>
      </c>
      <c r="E55" s="6" t="s">
        <v>658</v>
      </c>
      <c r="F55" s="7" t="s">
        <v>659</v>
      </c>
      <c r="G55" s="8" t="s">
        <v>314</v>
      </c>
      <c r="H55" s="9">
        <v>384</v>
      </c>
      <c r="I55" s="29"/>
      <c r="J55" s="30">
        <f t="shared" si="2"/>
        <v>0</v>
      </c>
      <c r="K55" s="10"/>
      <c r="L55" s="16"/>
    </row>
    <row r="56" spans="2:12" s="1" customFormat="1" ht="11.4" x14ac:dyDescent="0.2">
      <c r="B56" s="14"/>
      <c r="C56" s="39" t="s">
        <v>660</v>
      </c>
      <c r="D56" s="39" t="s">
        <v>284</v>
      </c>
      <c r="E56" s="40" t="s">
        <v>661</v>
      </c>
      <c r="F56" s="41" t="s">
        <v>662</v>
      </c>
      <c r="G56" s="42" t="s">
        <v>314</v>
      </c>
      <c r="H56" s="43">
        <v>384</v>
      </c>
      <c r="I56" s="29"/>
      <c r="J56" s="30">
        <f t="shared" si="2"/>
        <v>0</v>
      </c>
      <c r="K56" s="10"/>
      <c r="L56" s="16"/>
    </row>
    <row r="57" spans="2:12" s="1" customFormat="1" ht="11.4" x14ac:dyDescent="0.2">
      <c r="B57" s="14"/>
      <c r="C57" s="5" t="s">
        <v>663</v>
      </c>
      <c r="D57" s="5" t="s">
        <v>288</v>
      </c>
      <c r="E57" s="6" t="s">
        <v>664</v>
      </c>
      <c r="F57" s="7" t="s">
        <v>665</v>
      </c>
      <c r="G57" s="8" t="s">
        <v>314</v>
      </c>
      <c r="H57" s="9">
        <v>4</v>
      </c>
      <c r="I57" s="29"/>
      <c r="J57" s="30">
        <f t="shared" si="2"/>
        <v>0</v>
      </c>
      <c r="K57" s="10"/>
      <c r="L57" s="16"/>
    </row>
    <row r="58" spans="2:12" s="1" customFormat="1" ht="22.8" x14ac:dyDescent="0.2">
      <c r="B58" s="14"/>
      <c r="C58" s="39" t="s">
        <v>666</v>
      </c>
      <c r="D58" s="39" t="s">
        <v>284</v>
      </c>
      <c r="E58" s="40" t="s">
        <v>667</v>
      </c>
      <c r="F58" s="41" t="s">
        <v>668</v>
      </c>
      <c r="G58" s="42" t="s">
        <v>314</v>
      </c>
      <c r="H58" s="43">
        <v>4</v>
      </c>
      <c r="I58" s="29"/>
      <c r="J58" s="30">
        <f t="shared" si="2"/>
        <v>0</v>
      </c>
      <c r="K58" s="10"/>
      <c r="L58" s="16"/>
    </row>
    <row r="59" spans="2:12" s="1" customFormat="1" ht="11.4" x14ac:dyDescent="0.2">
      <c r="B59" s="14"/>
      <c r="C59" s="5" t="s">
        <v>669</v>
      </c>
      <c r="D59" s="5" t="s">
        <v>288</v>
      </c>
      <c r="E59" s="6" t="s">
        <v>670</v>
      </c>
      <c r="F59" s="7" t="s">
        <v>671</v>
      </c>
      <c r="G59" s="8" t="s">
        <v>672</v>
      </c>
      <c r="H59" s="9">
        <v>192</v>
      </c>
      <c r="I59" s="29"/>
      <c r="J59" s="30">
        <f t="shared" si="2"/>
        <v>0</v>
      </c>
      <c r="K59" s="10"/>
      <c r="L59" s="16"/>
    </row>
    <row r="60" spans="2:12" s="1" customFormat="1" ht="11.4" x14ac:dyDescent="0.2">
      <c r="B60" s="14"/>
      <c r="C60" s="5" t="s">
        <v>673</v>
      </c>
      <c r="D60" s="5" t="s">
        <v>288</v>
      </c>
      <c r="E60" s="6" t="s">
        <v>674</v>
      </c>
      <c r="F60" s="7" t="s">
        <v>675</v>
      </c>
      <c r="G60" s="8" t="s">
        <v>672</v>
      </c>
      <c r="H60" s="9">
        <v>192</v>
      </c>
      <c r="I60" s="29"/>
      <c r="J60" s="30">
        <f t="shared" si="2"/>
        <v>0</v>
      </c>
      <c r="K60" s="10"/>
      <c r="L60" s="16"/>
    </row>
    <row r="61" spans="2:12" s="1" customFormat="1" ht="11.4" x14ac:dyDescent="0.2">
      <c r="B61" s="14"/>
      <c r="C61" s="39" t="s">
        <v>676</v>
      </c>
      <c r="D61" s="39" t="s">
        <v>284</v>
      </c>
      <c r="E61" s="40" t="s">
        <v>677</v>
      </c>
      <c r="F61" s="41" t="s">
        <v>678</v>
      </c>
      <c r="G61" s="42" t="s">
        <v>314</v>
      </c>
      <c r="H61" s="43">
        <v>192</v>
      </c>
      <c r="I61" s="29"/>
      <c r="J61" s="30">
        <f t="shared" si="2"/>
        <v>0</v>
      </c>
      <c r="K61" s="10"/>
      <c r="L61" s="16"/>
    </row>
    <row r="62" spans="2:12" s="1" customFormat="1" ht="11.4" x14ac:dyDescent="0.2">
      <c r="B62" s="14"/>
      <c r="C62" s="39" t="s">
        <v>679</v>
      </c>
      <c r="D62" s="39" t="s">
        <v>284</v>
      </c>
      <c r="E62" s="40" t="s">
        <v>680</v>
      </c>
      <c r="F62" s="41" t="s">
        <v>681</v>
      </c>
      <c r="G62" s="42" t="s">
        <v>314</v>
      </c>
      <c r="H62" s="43">
        <v>192</v>
      </c>
      <c r="I62" s="29"/>
      <c r="J62" s="30">
        <f t="shared" si="2"/>
        <v>0</v>
      </c>
      <c r="K62" s="10"/>
      <c r="L62" s="16"/>
    </row>
    <row r="63" spans="2:12" s="1" customFormat="1" ht="11.4" x14ac:dyDescent="0.2">
      <c r="B63" s="14"/>
      <c r="C63" s="39" t="s">
        <v>682</v>
      </c>
      <c r="D63" s="39" t="s">
        <v>284</v>
      </c>
      <c r="E63" s="40" t="s">
        <v>683</v>
      </c>
      <c r="F63" s="41" t="s">
        <v>684</v>
      </c>
      <c r="G63" s="42" t="s">
        <v>314</v>
      </c>
      <c r="H63" s="43">
        <v>192</v>
      </c>
      <c r="I63" s="29"/>
      <c r="J63" s="30">
        <f t="shared" si="2"/>
        <v>0</v>
      </c>
      <c r="K63" s="10"/>
      <c r="L63" s="16"/>
    </row>
    <row r="64" spans="2:12" s="1" customFormat="1" ht="11.4" x14ac:dyDescent="0.2">
      <c r="B64" s="14"/>
      <c r="C64" s="5" t="s">
        <v>685</v>
      </c>
      <c r="D64" s="5" t="s">
        <v>288</v>
      </c>
      <c r="E64" s="6" t="s">
        <v>686</v>
      </c>
      <c r="F64" s="7" t="s">
        <v>687</v>
      </c>
      <c r="G64" s="8" t="s">
        <v>314</v>
      </c>
      <c r="H64" s="9">
        <v>5</v>
      </c>
      <c r="I64" s="29"/>
      <c r="J64" s="30">
        <f t="shared" si="2"/>
        <v>0</v>
      </c>
      <c r="K64" s="10"/>
      <c r="L64" s="16"/>
    </row>
    <row r="65" spans="2:12" s="1" customFormat="1" ht="11.4" x14ac:dyDescent="0.2">
      <c r="B65" s="14"/>
      <c r="C65" s="39" t="s">
        <v>688</v>
      </c>
      <c r="D65" s="39" t="s">
        <v>284</v>
      </c>
      <c r="E65" s="40" t="s">
        <v>689</v>
      </c>
      <c r="F65" s="41" t="s">
        <v>690</v>
      </c>
      <c r="G65" s="42" t="s">
        <v>314</v>
      </c>
      <c r="H65" s="43">
        <v>5</v>
      </c>
      <c r="I65" s="29"/>
      <c r="J65" s="30">
        <f t="shared" si="2"/>
        <v>0</v>
      </c>
      <c r="K65" s="10"/>
      <c r="L65" s="16"/>
    </row>
    <row r="66" spans="2:12" s="1" customFormat="1" ht="11.4" x14ac:dyDescent="0.2">
      <c r="B66" s="14"/>
      <c r="C66" s="5" t="s">
        <v>691</v>
      </c>
      <c r="D66" s="5" t="s">
        <v>288</v>
      </c>
      <c r="E66" s="6" t="s">
        <v>692</v>
      </c>
      <c r="F66" s="7" t="s">
        <v>693</v>
      </c>
      <c r="G66" s="8" t="s">
        <v>314</v>
      </c>
      <c r="H66" s="9">
        <v>4</v>
      </c>
      <c r="I66" s="29"/>
      <c r="J66" s="30">
        <f t="shared" si="2"/>
        <v>0</v>
      </c>
      <c r="K66" s="10"/>
      <c r="L66" s="16"/>
    </row>
    <row r="67" spans="2:12" s="1" customFormat="1" ht="34.200000000000003" x14ac:dyDescent="0.2">
      <c r="B67" s="14"/>
      <c r="C67" s="39" t="s">
        <v>694</v>
      </c>
      <c r="D67" s="39" t="s">
        <v>284</v>
      </c>
      <c r="E67" s="40" t="s">
        <v>695</v>
      </c>
      <c r="F67" s="41" t="s">
        <v>696</v>
      </c>
      <c r="G67" s="42" t="s">
        <v>314</v>
      </c>
      <c r="H67" s="43">
        <v>4</v>
      </c>
      <c r="I67" s="29"/>
      <c r="J67" s="30">
        <f t="shared" si="2"/>
        <v>0</v>
      </c>
      <c r="K67" s="10"/>
      <c r="L67" s="16"/>
    </row>
    <row r="68" spans="2:12" s="1" customFormat="1" ht="22.8" x14ac:dyDescent="0.2">
      <c r="B68" s="14"/>
      <c r="C68" s="5" t="s">
        <v>697</v>
      </c>
      <c r="D68" s="5" t="s">
        <v>288</v>
      </c>
      <c r="E68" s="6" t="s">
        <v>698</v>
      </c>
      <c r="F68" s="7" t="s">
        <v>699</v>
      </c>
      <c r="G68" s="8" t="s">
        <v>672</v>
      </c>
      <c r="H68" s="9">
        <v>192</v>
      </c>
      <c r="I68" s="29"/>
      <c r="J68" s="30">
        <f t="shared" si="2"/>
        <v>0</v>
      </c>
      <c r="K68" s="10"/>
      <c r="L68" s="16"/>
    </row>
    <row r="69" spans="2:12" s="1" customFormat="1" ht="22.8" x14ac:dyDescent="0.2">
      <c r="B69" s="14"/>
      <c r="C69" s="5" t="s">
        <v>700</v>
      </c>
      <c r="D69" s="5" t="s">
        <v>288</v>
      </c>
      <c r="E69" s="6" t="s">
        <v>701</v>
      </c>
      <c r="F69" s="7" t="s">
        <v>702</v>
      </c>
      <c r="G69" s="8" t="s">
        <v>672</v>
      </c>
      <c r="H69" s="9">
        <v>192</v>
      </c>
      <c r="I69" s="29"/>
      <c r="J69" s="30">
        <f t="shared" si="2"/>
        <v>0</v>
      </c>
      <c r="K69" s="10"/>
      <c r="L69" s="16"/>
    </row>
    <row r="70" spans="2:12" s="1" customFormat="1" ht="11.4" x14ac:dyDescent="0.2">
      <c r="B70" s="14"/>
      <c r="C70" s="5" t="s">
        <v>703</v>
      </c>
      <c r="D70" s="5" t="s">
        <v>288</v>
      </c>
      <c r="E70" s="6" t="s">
        <v>704</v>
      </c>
      <c r="F70" s="7" t="s">
        <v>705</v>
      </c>
      <c r="G70" s="8" t="s">
        <v>672</v>
      </c>
      <c r="H70" s="9">
        <v>192</v>
      </c>
      <c r="I70" s="29"/>
      <c r="J70" s="30">
        <f t="shared" si="2"/>
        <v>0</v>
      </c>
      <c r="K70" s="10"/>
      <c r="L70" s="16"/>
    </row>
    <row r="71" spans="2:12" s="1" customFormat="1" ht="22.8" x14ac:dyDescent="0.2">
      <c r="B71" s="14"/>
      <c r="C71" s="5" t="s">
        <v>706</v>
      </c>
      <c r="D71" s="5" t="s">
        <v>288</v>
      </c>
      <c r="E71" s="6" t="s">
        <v>707</v>
      </c>
      <c r="F71" s="7" t="s">
        <v>708</v>
      </c>
      <c r="G71" s="8" t="s">
        <v>672</v>
      </c>
      <c r="H71" s="9">
        <v>192</v>
      </c>
      <c r="I71" s="29"/>
      <c r="J71" s="30">
        <f t="shared" si="2"/>
        <v>0</v>
      </c>
      <c r="K71" s="10"/>
      <c r="L71" s="16"/>
    </row>
    <row r="72" spans="2:12" s="1" customFormat="1" ht="22.8" x14ac:dyDescent="0.2">
      <c r="B72" s="14"/>
      <c r="C72" s="5" t="s">
        <v>709</v>
      </c>
      <c r="D72" s="5" t="s">
        <v>288</v>
      </c>
      <c r="E72" s="6" t="s">
        <v>710</v>
      </c>
      <c r="F72" s="7" t="s">
        <v>711</v>
      </c>
      <c r="G72" s="8" t="s">
        <v>314</v>
      </c>
      <c r="H72" s="9">
        <v>3</v>
      </c>
      <c r="I72" s="29"/>
      <c r="J72" s="30">
        <f t="shared" si="2"/>
        <v>0</v>
      </c>
      <c r="K72" s="10"/>
      <c r="L72" s="16"/>
    </row>
    <row r="73" spans="2:12" s="20" customFormat="1" ht="25.95" customHeight="1" x14ac:dyDescent="0.25">
      <c r="B73" s="19"/>
      <c r="D73" s="21" t="s">
        <v>283</v>
      </c>
      <c r="E73" s="22" t="s">
        <v>712</v>
      </c>
      <c r="F73" s="22" t="s">
        <v>713</v>
      </c>
      <c r="I73" s="45"/>
      <c r="J73" s="23"/>
      <c r="K73" s="45"/>
      <c r="L73" s="36"/>
    </row>
    <row r="74" spans="2:12" s="1" customFormat="1" ht="11.4" x14ac:dyDescent="0.2">
      <c r="B74" s="14"/>
      <c r="C74" s="5">
        <v>57</v>
      </c>
      <c r="D74" s="5" t="s">
        <v>288</v>
      </c>
      <c r="E74" s="6" t="s">
        <v>714</v>
      </c>
      <c r="F74" s="7" t="s">
        <v>715</v>
      </c>
      <c r="G74" s="8" t="s">
        <v>716</v>
      </c>
      <c r="H74" s="9">
        <v>40</v>
      </c>
      <c r="I74" s="29"/>
      <c r="J74" s="30">
        <f t="shared" si="1"/>
        <v>0</v>
      </c>
      <c r="K74" s="10"/>
      <c r="L74" s="16"/>
    </row>
    <row r="75" spans="2:12" s="1" customFormat="1" ht="11.4" x14ac:dyDescent="0.2">
      <c r="B75" s="14"/>
      <c r="C75" s="5">
        <v>58</v>
      </c>
      <c r="D75" s="5" t="s">
        <v>288</v>
      </c>
      <c r="E75" s="6" t="s">
        <v>717</v>
      </c>
      <c r="F75" s="7" t="s">
        <v>718</v>
      </c>
      <c r="G75" s="8" t="s">
        <v>716</v>
      </c>
      <c r="H75" s="9">
        <v>40</v>
      </c>
      <c r="I75" s="29"/>
      <c r="J75" s="30">
        <f t="shared" si="1"/>
        <v>0</v>
      </c>
      <c r="K75" s="10"/>
      <c r="L75" s="16"/>
    </row>
    <row r="76" spans="2:12" s="1" customFormat="1" ht="22.95" customHeight="1" x14ac:dyDescent="0.3">
      <c r="B76" s="14"/>
      <c r="C76" s="18" t="s">
        <v>269</v>
      </c>
      <c r="J76" s="31">
        <f>SUM(J12:J75)</f>
        <v>0</v>
      </c>
      <c r="L76" s="16"/>
    </row>
    <row r="77" spans="2:12" s="1" customFormat="1" ht="6.9" customHeight="1" x14ac:dyDescent="0.2">
      <c r="B77" s="26"/>
      <c r="C77" s="27"/>
      <c r="D77" s="27"/>
      <c r="E77" s="27"/>
      <c r="F77" s="27"/>
      <c r="G77" s="27"/>
      <c r="H77" s="27"/>
      <c r="I77" s="27"/>
      <c r="J77" s="27"/>
      <c r="K77" s="27"/>
      <c r="L77" s="28"/>
    </row>
    <row r="79" spans="2:12" x14ac:dyDescent="0.2">
      <c r="J79" s="37"/>
    </row>
    <row r="80" spans="2:12" x14ac:dyDescent="0.2">
      <c r="H80" s="38"/>
    </row>
  </sheetData>
  <sheetProtection algorithmName="SHA-512" hashValue="axhLcJtgIBF/5SrU0BWXC6o10eHX9UebD8op2FrNdXaoqYfUXZrgVn+GwbO3QygmY/yQ2aEMcAl9ndpdKKz1/g==" saltValue="Hj1rxVG+nd73Yd9QtAXqgA=="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76" xr:uid="{C3A8A465-00BA-4F4E-A32C-276570CB5044}">
      <formula1>ROUND(I11,2)</formula1>
    </dataValidation>
  </dataValidations>
  <hyperlinks>
    <hyperlink ref="O4" location="'Rek. obj.'!A1" display="*späť na Rek. obj." xr:uid="{3B2FA381-07D8-4DAD-BDA3-F75B2BBF82E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6D056E-655D-49A3-839E-9985AD3539E2}">
  <sheetPr codeName="Hárok89">
    <tabColor theme="3" tint="-0.249977111117893"/>
    <pageSetUpPr fitToPage="1"/>
  </sheetPr>
  <dimension ref="B1:O222"/>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3165</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3166</v>
      </c>
      <c r="J11" s="23"/>
      <c r="L11" s="36"/>
    </row>
    <row r="12" spans="2:15" s="1" customFormat="1" ht="11.4" x14ac:dyDescent="0.2">
      <c r="B12" s="14"/>
      <c r="C12" s="5" t="s">
        <v>419</v>
      </c>
      <c r="D12" s="5" t="s">
        <v>288</v>
      </c>
      <c r="E12" s="6" t="s">
        <v>3167</v>
      </c>
      <c r="F12" s="7" t="s">
        <v>3168</v>
      </c>
      <c r="G12" s="8" t="s">
        <v>314</v>
      </c>
      <c r="H12" s="9">
        <v>20</v>
      </c>
      <c r="I12" s="29"/>
      <c r="J12" s="30">
        <f t="shared" ref="J12:J14" si="0">ROUND(I12*H12,2)</f>
        <v>0</v>
      </c>
      <c r="K12" s="10"/>
      <c r="L12" s="16"/>
    </row>
    <row r="13" spans="2:15" s="1" customFormat="1" ht="22.8" x14ac:dyDescent="0.2">
      <c r="B13" s="14"/>
      <c r="C13" s="5" t="s">
        <v>422</v>
      </c>
      <c r="D13" s="5" t="s">
        <v>288</v>
      </c>
      <c r="E13" s="6" t="s">
        <v>3169</v>
      </c>
      <c r="F13" s="7" t="s">
        <v>3170</v>
      </c>
      <c r="G13" s="8" t="s">
        <v>395</v>
      </c>
      <c r="H13" s="9">
        <v>1228.1500000000001</v>
      </c>
      <c r="I13" s="29"/>
      <c r="J13" s="30">
        <f t="shared" si="0"/>
        <v>0</v>
      </c>
      <c r="K13" s="10"/>
      <c r="L13" s="16"/>
    </row>
    <row r="14" spans="2:15" s="1" customFormat="1" ht="22.8" x14ac:dyDescent="0.2">
      <c r="B14" s="14"/>
      <c r="C14" s="39" t="s">
        <v>443</v>
      </c>
      <c r="D14" s="39" t="s">
        <v>284</v>
      </c>
      <c r="E14" s="40" t="s">
        <v>3171</v>
      </c>
      <c r="F14" s="41" t="s">
        <v>3172</v>
      </c>
      <c r="G14" s="42" t="s">
        <v>395</v>
      </c>
      <c r="H14" s="43">
        <v>1228.1500000000001</v>
      </c>
      <c r="I14" s="29"/>
      <c r="J14" s="30">
        <f t="shared" si="0"/>
        <v>0</v>
      </c>
      <c r="K14" s="10"/>
      <c r="L14" s="16"/>
    </row>
    <row r="15" spans="2:15" s="1" customFormat="1" ht="22.8" x14ac:dyDescent="0.2">
      <c r="B15" s="14"/>
      <c r="C15" s="39" t="s">
        <v>459</v>
      </c>
      <c r="D15" s="39" t="s">
        <v>284</v>
      </c>
      <c r="E15" s="40" t="s">
        <v>3173</v>
      </c>
      <c r="F15" s="41" t="s">
        <v>3174</v>
      </c>
      <c r="G15" s="42" t="s">
        <v>314</v>
      </c>
      <c r="H15" s="43">
        <v>312</v>
      </c>
      <c r="I15" s="29"/>
      <c r="J15" s="30">
        <f t="shared" ref="J15:J217" si="1">ROUND(I15*H15,2)</f>
        <v>0</v>
      </c>
      <c r="K15" s="10"/>
      <c r="L15" s="16"/>
    </row>
    <row r="16" spans="2:15" s="1" customFormat="1" ht="22.8" x14ac:dyDescent="0.2">
      <c r="B16" s="14"/>
      <c r="C16" s="39" t="s">
        <v>489</v>
      </c>
      <c r="D16" s="39" t="s">
        <v>284</v>
      </c>
      <c r="E16" s="40" t="s">
        <v>3175</v>
      </c>
      <c r="F16" s="41" t="s">
        <v>3176</v>
      </c>
      <c r="G16" s="42" t="s">
        <v>314</v>
      </c>
      <c r="H16" s="43">
        <v>64</v>
      </c>
      <c r="I16" s="29"/>
      <c r="J16" s="30">
        <f t="shared" si="1"/>
        <v>0</v>
      </c>
      <c r="K16" s="10"/>
      <c r="L16" s="16"/>
    </row>
    <row r="17" spans="2:12" s="1" customFormat="1" ht="22.8" x14ac:dyDescent="0.2">
      <c r="B17" s="14"/>
      <c r="C17" s="39" t="s">
        <v>492</v>
      </c>
      <c r="D17" s="39" t="s">
        <v>284</v>
      </c>
      <c r="E17" s="40" t="s">
        <v>3177</v>
      </c>
      <c r="F17" s="41" t="s">
        <v>3178</v>
      </c>
      <c r="G17" s="42" t="s">
        <v>314</v>
      </c>
      <c r="H17" s="43">
        <v>736</v>
      </c>
      <c r="I17" s="29"/>
      <c r="J17" s="30">
        <f t="shared" si="1"/>
        <v>0</v>
      </c>
      <c r="K17" s="10"/>
      <c r="L17" s="16"/>
    </row>
    <row r="18" spans="2:12" s="1" customFormat="1" ht="22.8" x14ac:dyDescent="0.2">
      <c r="B18" s="14"/>
      <c r="C18" s="39" t="s">
        <v>495</v>
      </c>
      <c r="D18" s="39" t="s">
        <v>284</v>
      </c>
      <c r="E18" s="40" t="s">
        <v>3179</v>
      </c>
      <c r="F18" s="41" t="s">
        <v>3180</v>
      </c>
      <c r="G18" s="42" t="s">
        <v>314</v>
      </c>
      <c r="H18" s="43">
        <v>252</v>
      </c>
      <c r="I18" s="29"/>
      <c r="J18" s="30">
        <f t="shared" si="1"/>
        <v>0</v>
      </c>
      <c r="K18" s="10"/>
      <c r="L18" s="16"/>
    </row>
    <row r="19" spans="2:12" s="1" customFormat="1" ht="22.8" x14ac:dyDescent="0.2">
      <c r="B19" s="14"/>
      <c r="C19" s="39" t="s">
        <v>498</v>
      </c>
      <c r="D19" s="39" t="s">
        <v>284</v>
      </c>
      <c r="E19" s="40" t="s">
        <v>3181</v>
      </c>
      <c r="F19" s="41" t="s">
        <v>3182</v>
      </c>
      <c r="G19" s="42" t="s">
        <v>314</v>
      </c>
      <c r="H19" s="43">
        <v>544</v>
      </c>
      <c r="I19" s="29"/>
      <c r="J19" s="30">
        <f t="shared" si="1"/>
        <v>0</v>
      </c>
      <c r="K19" s="10"/>
      <c r="L19" s="16"/>
    </row>
    <row r="20" spans="2:12" s="1" customFormat="1" ht="22.8" x14ac:dyDescent="0.2">
      <c r="B20" s="14"/>
      <c r="C20" s="39" t="s">
        <v>441</v>
      </c>
      <c r="D20" s="39" t="s">
        <v>284</v>
      </c>
      <c r="E20" s="40" t="s">
        <v>3183</v>
      </c>
      <c r="F20" s="41" t="s">
        <v>3184</v>
      </c>
      <c r="G20" s="42" t="s">
        <v>314</v>
      </c>
      <c r="H20" s="43">
        <v>48</v>
      </c>
      <c r="I20" s="29"/>
      <c r="J20" s="30">
        <f t="shared" si="1"/>
        <v>0</v>
      </c>
      <c r="K20" s="10"/>
      <c r="L20" s="16"/>
    </row>
    <row r="21" spans="2:12" s="1" customFormat="1" ht="22.8" x14ac:dyDescent="0.2">
      <c r="B21" s="14"/>
      <c r="C21" s="39" t="s">
        <v>503</v>
      </c>
      <c r="D21" s="39" t="s">
        <v>284</v>
      </c>
      <c r="E21" s="40" t="s">
        <v>3185</v>
      </c>
      <c r="F21" s="41" t="s">
        <v>3186</v>
      </c>
      <c r="G21" s="42" t="s">
        <v>314</v>
      </c>
      <c r="H21" s="43">
        <v>4</v>
      </c>
      <c r="I21" s="29"/>
      <c r="J21" s="30">
        <f t="shared" si="1"/>
        <v>0</v>
      </c>
      <c r="K21" s="10"/>
      <c r="L21" s="16"/>
    </row>
    <row r="22" spans="2:12" s="1" customFormat="1" ht="22.8" x14ac:dyDescent="0.2">
      <c r="B22" s="14"/>
      <c r="C22" s="39" t="s">
        <v>506</v>
      </c>
      <c r="D22" s="39" t="s">
        <v>284</v>
      </c>
      <c r="E22" s="40" t="s">
        <v>3187</v>
      </c>
      <c r="F22" s="41" t="s">
        <v>3188</v>
      </c>
      <c r="G22" s="42" t="s">
        <v>314</v>
      </c>
      <c r="H22" s="43">
        <v>276</v>
      </c>
      <c r="I22" s="29"/>
      <c r="J22" s="30">
        <f t="shared" si="1"/>
        <v>0</v>
      </c>
      <c r="K22" s="10"/>
      <c r="L22" s="16"/>
    </row>
    <row r="23" spans="2:12" s="1" customFormat="1" ht="22.8" x14ac:dyDescent="0.2">
      <c r="B23" s="14"/>
      <c r="C23" s="39" t="s">
        <v>509</v>
      </c>
      <c r="D23" s="39" t="s">
        <v>284</v>
      </c>
      <c r="E23" s="40" t="s">
        <v>3189</v>
      </c>
      <c r="F23" s="41" t="s">
        <v>3190</v>
      </c>
      <c r="G23" s="42" t="s">
        <v>314</v>
      </c>
      <c r="H23" s="43">
        <v>68</v>
      </c>
      <c r="I23" s="29"/>
      <c r="J23" s="30">
        <f t="shared" si="1"/>
        <v>0</v>
      </c>
      <c r="K23" s="10"/>
      <c r="L23" s="16"/>
    </row>
    <row r="24" spans="2:12" s="1" customFormat="1" ht="22.8" x14ac:dyDescent="0.2">
      <c r="B24" s="14"/>
      <c r="C24" s="39" t="s">
        <v>512</v>
      </c>
      <c r="D24" s="39" t="s">
        <v>284</v>
      </c>
      <c r="E24" s="40" t="s">
        <v>3191</v>
      </c>
      <c r="F24" s="41" t="s">
        <v>3192</v>
      </c>
      <c r="G24" s="42" t="s">
        <v>314</v>
      </c>
      <c r="H24" s="43">
        <v>73</v>
      </c>
      <c r="I24" s="29"/>
      <c r="J24" s="30">
        <f t="shared" si="1"/>
        <v>0</v>
      </c>
      <c r="K24" s="10"/>
      <c r="L24" s="16"/>
    </row>
    <row r="25" spans="2:12" s="1" customFormat="1" ht="22.8" x14ac:dyDescent="0.2">
      <c r="B25" s="14"/>
      <c r="C25" s="39" t="s">
        <v>515</v>
      </c>
      <c r="D25" s="39" t="s">
        <v>284</v>
      </c>
      <c r="E25" s="40" t="s">
        <v>3193</v>
      </c>
      <c r="F25" s="41" t="s">
        <v>3194</v>
      </c>
      <c r="G25" s="42" t="s">
        <v>314</v>
      </c>
      <c r="H25" s="43">
        <v>26</v>
      </c>
      <c r="I25" s="29"/>
      <c r="J25" s="30">
        <f t="shared" si="1"/>
        <v>0</v>
      </c>
      <c r="K25" s="10"/>
      <c r="L25" s="16"/>
    </row>
    <row r="26" spans="2:12" s="1" customFormat="1" ht="22.8" x14ac:dyDescent="0.2">
      <c r="B26" s="14"/>
      <c r="C26" s="39" t="s">
        <v>518</v>
      </c>
      <c r="D26" s="39" t="s">
        <v>284</v>
      </c>
      <c r="E26" s="40" t="s">
        <v>3195</v>
      </c>
      <c r="F26" s="41" t="s">
        <v>3196</v>
      </c>
      <c r="G26" s="42" t="s">
        <v>314</v>
      </c>
      <c r="H26" s="43">
        <v>12</v>
      </c>
      <c r="I26" s="29"/>
      <c r="J26" s="30">
        <f t="shared" si="1"/>
        <v>0</v>
      </c>
      <c r="K26" s="10"/>
      <c r="L26" s="16"/>
    </row>
    <row r="27" spans="2:12" s="1" customFormat="1" ht="22.8" x14ac:dyDescent="0.2">
      <c r="B27" s="14"/>
      <c r="C27" s="39" t="s">
        <v>521</v>
      </c>
      <c r="D27" s="39" t="s">
        <v>284</v>
      </c>
      <c r="E27" s="40" t="s">
        <v>3197</v>
      </c>
      <c r="F27" s="41" t="s">
        <v>3198</v>
      </c>
      <c r="G27" s="42" t="s">
        <v>314</v>
      </c>
      <c r="H27" s="43">
        <v>320</v>
      </c>
      <c r="I27" s="29"/>
      <c r="J27" s="30">
        <f t="shared" si="1"/>
        <v>0</v>
      </c>
      <c r="K27" s="10"/>
      <c r="L27" s="16"/>
    </row>
    <row r="28" spans="2:12" s="1" customFormat="1" ht="22.8" x14ac:dyDescent="0.2">
      <c r="B28" s="14"/>
      <c r="C28" s="39" t="s">
        <v>525</v>
      </c>
      <c r="D28" s="39" t="s">
        <v>284</v>
      </c>
      <c r="E28" s="40" t="s">
        <v>3199</v>
      </c>
      <c r="F28" s="41" t="s">
        <v>3200</v>
      </c>
      <c r="G28" s="42" t="s">
        <v>314</v>
      </c>
      <c r="H28" s="43">
        <v>296</v>
      </c>
      <c r="I28" s="29"/>
      <c r="J28" s="30">
        <f t="shared" si="1"/>
        <v>0</v>
      </c>
      <c r="K28" s="10"/>
      <c r="L28" s="16"/>
    </row>
    <row r="29" spans="2:12" s="1" customFormat="1" ht="22.8" x14ac:dyDescent="0.2">
      <c r="B29" s="14"/>
      <c r="C29" s="39" t="s">
        <v>528</v>
      </c>
      <c r="D29" s="39" t="s">
        <v>284</v>
      </c>
      <c r="E29" s="40" t="s">
        <v>3201</v>
      </c>
      <c r="F29" s="41" t="s">
        <v>3202</v>
      </c>
      <c r="G29" s="42" t="s">
        <v>314</v>
      </c>
      <c r="H29" s="43">
        <v>524</v>
      </c>
      <c r="I29" s="29"/>
      <c r="J29" s="30">
        <f t="shared" si="1"/>
        <v>0</v>
      </c>
      <c r="K29" s="10"/>
      <c r="L29" s="16"/>
    </row>
    <row r="30" spans="2:12" s="1" customFormat="1" ht="22.8" x14ac:dyDescent="0.2">
      <c r="B30" s="14"/>
      <c r="C30" s="5" t="s">
        <v>531</v>
      </c>
      <c r="D30" s="5" t="s">
        <v>288</v>
      </c>
      <c r="E30" s="6" t="s">
        <v>3203</v>
      </c>
      <c r="F30" s="7" t="s">
        <v>3204</v>
      </c>
      <c r="G30" s="8" t="s">
        <v>395</v>
      </c>
      <c r="H30" s="9">
        <v>129.33799999999999</v>
      </c>
      <c r="I30" s="29"/>
      <c r="J30" s="30">
        <f t="shared" si="1"/>
        <v>0</v>
      </c>
      <c r="K30" s="10"/>
      <c r="L30" s="16"/>
    </row>
    <row r="31" spans="2:12" s="1" customFormat="1" ht="22.8" x14ac:dyDescent="0.2">
      <c r="B31" s="14"/>
      <c r="C31" s="39" t="s">
        <v>534</v>
      </c>
      <c r="D31" s="39" t="s">
        <v>284</v>
      </c>
      <c r="E31" s="40" t="s">
        <v>3171</v>
      </c>
      <c r="F31" s="41" t="s">
        <v>3172</v>
      </c>
      <c r="G31" s="42" t="s">
        <v>395</v>
      </c>
      <c r="H31" s="43">
        <v>129.33799999999999</v>
      </c>
      <c r="I31" s="29"/>
      <c r="J31" s="30">
        <f t="shared" si="1"/>
        <v>0</v>
      </c>
      <c r="K31" s="10"/>
      <c r="L31" s="16"/>
    </row>
    <row r="32" spans="2:12" s="1" customFormat="1" ht="11.4" x14ac:dyDescent="0.2">
      <c r="B32" s="14"/>
      <c r="C32" s="5" t="s">
        <v>537</v>
      </c>
      <c r="D32" s="5" t="s">
        <v>288</v>
      </c>
      <c r="E32" s="6" t="s">
        <v>3205</v>
      </c>
      <c r="F32" s="7" t="s">
        <v>3206</v>
      </c>
      <c r="G32" s="8" t="s">
        <v>314</v>
      </c>
      <c r="H32" s="9">
        <v>30</v>
      </c>
      <c r="I32" s="29"/>
      <c r="J32" s="30">
        <f t="shared" si="1"/>
        <v>0</v>
      </c>
      <c r="K32" s="10"/>
      <c r="L32" s="16"/>
    </row>
    <row r="33" spans="2:12" s="1" customFormat="1" ht="22.8" x14ac:dyDescent="0.2">
      <c r="B33" s="14"/>
      <c r="C33" s="39" t="s">
        <v>540</v>
      </c>
      <c r="D33" s="39" t="s">
        <v>284</v>
      </c>
      <c r="E33" s="40" t="s">
        <v>3207</v>
      </c>
      <c r="F33" s="41" t="s">
        <v>3208</v>
      </c>
      <c r="G33" s="42" t="s">
        <v>314</v>
      </c>
      <c r="H33" s="43">
        <v>30</v>
      </c>
      <c r="I33" s="29"/>
      <c r="J33" s="30">
        <f t="shared" si="1"/>
        <v>0</v>
      </c>
      <c r="K33" s="10"/>
      <c r="L33" s="16"/>
    </row>
    <row r="34" spans="2:12" s="1" customFormat="1" ht="11.4" x14ac:dyDescent="0.2">
      <c r="B34" s="14"/>
      <c r="C34" s="5" t="s">
        <v>545</v>
      </c>
      <c r="D34" s="5" t="s">
        <v>288</v>
      </c>
      <c r="E34" s="6" t="s">
        <v>3209</v>
      </c>
      <c r="F34" s="7" t="s">
        <v>3210</v>
      </c>
      <c r="G34" s="8" t="s">
        <v>1257</v>
      </c>
      <c r="H34" s="9">
        <v>194</v>
      </c>
      <c r="I34" s="29"/>
      <c r="J34" s="30">
        <f t="shared" si="1"/>
        <v>0</v>
      </c>
      <c r="K34" s="10"/>
      <c r="L34" s="16"/>
    </row>
    <row r="35" spans="2:12" s="1" customFormat="1" ht="11.4" x14ac:dyDescent="0.2">
      <c r="B35" s="14"/>
      <c r="C35" s="5" t="s">
        <v>548</v>
      </c>
      <c r="D35" s="5" t="s">
        <v>288</v>
      </c>
      <c r="E35" s="6" t="s">
        <v>3211</v>
      </c>
      <c r="F35" s="7" t="s">
        <v>3212</v>
      </c>
      <c r="G35" s="8" t="s">
        <v>314</v>
      </c>
      <c r="H35" s="9">
        <v>194</v>
      </c>
      <c r="I35" s="29"/>
      <c r="J35" s="30">
        <f t="shared" si="1"/>
        <v>0</v>
      </c>
      <c r="K35" s="10"/>
      <c r="L35" s="16"/>
    </row>
    <row r="36" spans="2:12" s="1" customFormat="1" ht="11.4" x14ac:dyDescent="0.2">
      <c r="B36" s="14"/>
      <c r="C36" s="5" t="s">
        <v>551</v>
      </c>
      <c r="D36" s="5" t="s">
        <v>288</v>
      </c>
      <c r="E36" s="6" t="s">
        <v>3213</v>
      </c>
      <c r="F36" s="7" t="s">
        <v>995</v>
      </c>
      <c r="G36" s="8" t="s">
        <v>395</v>
      </c>
      <c r="H36" s="9">
        <v>746.12</v>
      </c>
      <c r="I36" s="29"/>
      <c r="J36" s="30">
        <f t="shared" si="1"/>
        <v>0</v>
      </c>
      <c r="K36" s="10"/>
      <c r="L36" s="16"/>
    </row>
    <row r="37" spans="2:12" s="1" customFormat="1" ht="11.4" x14ac:dyDescent="0.2">
      <c r="B37" s="14"/>
      <c r="C37" s="5" t="s">
        <v>554</v>
      </c>
      <c r="D37" s="5" t="s">
        <v>288</v>
      </c>
      <c r="E37" s="6" t="s">
        <v>3214</v>
      </c>
      <c r="F37" s="7" t="s">
        <v>3215</v>
      </c>
      <c r="G37" s="8" t="s">
        <v>595</v>
      </c>
      <c r="H37" s="9">
        <v>1581</v>
      </c>
      <c r="I37" s="29"/>
      <c r="J37" s="30">
        <f t="shared" si="1"/>
        <v>0</v>
      </c>
      <c r="K37" s="10"/>
      <c r="L37" s="16"/>
    </row>
    <row r="38" spans="2:12" s="1" customFormat="1" ht="22.8" x14ac:dyDescent="0.2">
      <c r="B38" s="14"/>
      <c r="C38" s="5" t="s">
        <v>557</v>
      </c>
      <c r="D38" s="5" t="s">
        <v>288</v>
      </c>
      <c r="E38" s="6" t="s">
        <v>3216</v>
      </c>
      <c r="F38" s="7" t="s">
        <v>3217</v>
      </c>
      <c r="G38" s="8" t="s">
        <v>395</v>
      </c>
      <c r="H38" s="9">
        <v>895.15</v>
      </c>
      <c r="I38" s="29"/>
      <c r="J38" s="30">
        <f t="shared" si="1"/>
        <v>0</v>
      </c>
      <c r="K38" s="10"/>
      <c r="L38" s="16"/>
    </row>
    <row r="39" spans="2:12" s="1" customFormat="1" ht="22.8" x14ac:dyDescent="0.2">
      <c r="B39" s="14"/>
      <c r="C39" s="5" t="s">
        <v>623</v>
      </c>
      <c r="D39" s="5" t="s">
        <v>288</v>
      </c>
      <c r="E39" s="6" t="s">
        <v>3218</v>
      </c>
      <c r="F39" s="7" t="s">
        <v>3219</v>
      </c>
      <c r="G39" s="8" t="s">
        <v>3220</v>
      </c>
      <c r="H39" s="9">
        <v>26854.5</v>
      </c>
      <c r="I39" s="29"/>
      <c r="J39" s="30">
        <f t="shared" si="1"/>
        <v>0</v>
      </c>
      <c r="K39" s="10"/>
      <c r="L39" s="16"/>
    </row>
    <row r="40" spans="2:12" s="20" customFormat="1" ht="25.95" customHeight="1" x14ac:dyDescent="0.25">
      <c r="B40" s="19"/>
      <c r="D40" s="21" t="s">
        <v>283</v>
      </c>
      <c r="E40" s="22" t="s">
        <v>543</v>
      </c>
      <c r="F40" s="22" t="s">
        <v>3221</v>
      </c>
      <c r="I40" s="45"/>
      <c r="J40" s="23"/>
      <c r="K40" s="45"/>
      <c r="L40" s="36"/>
    </row>
    <row r="41" spans="2:12" s="1" customFormat="1" ht="22.8" x14ac:dyDescent="0.2">
      <c r="B41" s="14"/>
      <c r="C41" s="5" t="s">
        <v>626</v>
      </c>
      <c r="D41" s="5" t="s">
        <v>288</v>
      </c>
      <c r="E41" s="6" t="s">
        <v>3222</v>
      </c>
      <c r="F41" s="7" t="s">
        <v>3223</v>
      </c>
      <c r="G41" s="8" t="s">
        <v>314</v>
      </c>
      <c r="H41" s="9">
        <v>94</v>
      </c>
      <c r="I41" s="29"/>
      <c r="J41" s="30">
        <f t="shared" si="1"/>
        <v>0</v>
      </c>
      <c r="K41" s="10"/>
      <c r="L41" s="16"/>
    </row>
    <row r="42" spans="2:12" s="1" customFormat="1" ht="22.8" x14ac:dyDescent="0.2">
      <c r="B42" s="14"/>
      <c r="C42" s="39" t="s">
        <v>629</v>
      </c>
      <c r="D42" s="39" t="s">
        <v>284</v>
      </c>
      <c r="E42" s="40" t="s">
        <v>3224</v>
      </c>
      <c r="F42" s="41" t="s">
        <v>3225</v>
      </c>
      <c r="G42" s="42" t="s">
        <v>314</v>
      </c>
      <c r="H42" s="43">
        <v>26</v>
      </c>
      <c r="I42" s="29"/>
      <c r="J42" s="30">
        <f t="shared" si="1"/>
        <v>0</v>
      </c>
      <c r="K42" s="10"/>
      <c r="L42" s="16"/>
    </row>
    <row r="43" spans="2:12" s="1" customFormat="1" ht="22.8" x14ac:dyDescent="0.2">
      <c r="B43" s="14"/>
      <c r="C43" s="39" t="s">
        <v>633</v>
      </c>
      <c r="D43" s="39" t="s">
        <v>284</v>
      </c>
      <c r="E43" s="40" t="s">
        <v>3226</v>
      </c>
      <c r="F43" s="41" t="s">
        <v>3227</v>
      </c>
      <c r="G43" s="42" t="s">
        <v>314</v>
      </c>
      <c r="H43" s="43">
        <v>68</v>
      </c>
      <c r="I43" s="29"/>
      <c r="J43" s="30">
        <f t="shared" si="1"/>
        <v>0</v>
      </c>
      <c r="K43" s="10"/>
      <c r="L43" s="16"/>
    </row>
    <row r="44" spans="2:12" s="1" customFormat="1" ht="22.8" x14ac:dyDescent="0.2">
      <c r="B44" s="14"/>
      <c r="C44" s="5" t="s">
        <v>636</v>
      </c>
      <c r="D44" s="5" t="s">
        <v>288</v>
      </c>
      <c r="E44" s="6" t="s">
        <v>3228</v>
      </c>
      <c r="F44" s="7" t="s">
        <v>3229</v>
      </c>
      <c r="G44" s="8" t="s">
        <v>314</v>
      </c>
      <c r="H44" s="9">
        <v>12</v>
      </c>
      <c r="I44" s="29"/>
      <c r="J44" s="30">
        <f t="shared" si="1"/>
        <v>0</v>
      </c>
      <c r="K44" s="10"/>
      <c r="L44" s="16"/>
    </row>
    <row r="45" spans="2:12" s="1" customFormat="1" ht="22.8" x14ac:dyDescent="0.2">
      <c r="B45" s="14"/>
      <c r="C45" s="39" t="s">
        <v>639</v>
      </c>
      <c r="D45" s="39" t="s">
        <v>284</v>
      </c>
      <c r="E45" s="40" t="s">
        <v>3230</v>
      </c>
      <c r="F45" s="41" t="s">
        <v>3231</v>
      </c>
      <c r="G45" s="42" t="s">
        <v>314</v>
      </c>
      <c r="H45" s="43">
        <v>12</v>
      </c>
      <c r="I45" s="29"/>
      <c r="J45" s="30">
        <f t="shared" si="1"/>
        <v>0</v>
      </c>
      <c r="K45" s="10"/>
      <c r="L45" s="16"/>
    </row>
    <row r="46" spans="2:12" s="1" customFormat="1" ht="11.4" x14ac:dyDescent="0.2">
      <c r="B46" s="14"/>
      <c r="C46" s="5" t="s">
        <v>642</v>
      </c>
      <c r="D46" s="5" t="s">
        <v>288</v>
      </c>
      <c r="E46" s="6" t="s">
        <v>3232</v>
      </c>
      <c r="F46" s="7" t="s">
        <v>3233</v>
      </c>
      <c r="G46" s="8" t="s">
        <v>314</v>
      </c>
      <c r="H46" s="9">
        <v>73</v>
      </c>
      <c r="I46" s="29"/>
      <c r="J46" s="30">
        <f t="shared" si="1"/>
        <v>0</v>
      </c>
      <c r="K46" s="10"/>
      <c r="L46" s="16"/>
    </row>
    <row r="47" spans="2:12" s="1" customFormat="1" ht="22.8" x14ac:dyDescent="0.2">
      <c r="B47" s="14"/>
      <c r="C47" s="39" t="s">
        <v>645</v>
      </c>
      <c r="D47" s="39" t="s">
        <v>284</v>
      </c>
      <c r="E47" s="40" t="s">
        <v>3234</v>
      </c>
      <c r="F47" s="41" t="s">
        <v>3235</v>
      </c>
      <c r="G47" s="42" t="s">
        <v>314</v>
      </c>
      <c r="H47" s="43">
        <v>73</v>
      </c>
      <c r="I47" s="29"/>
      <c r="J47" s="30">
        <f t="shared" si="1"/>
        <v>0</v>
      </c>
      <c r="K47" s="10"/>
      <c r="L47" s="16"/>
    </row>
    <row r="48" spans="2:12" s="1" customFormat="1" ht="22.8" x14ac:dyDescent="0.2">
      <c r="B48" s="14"/>
      <c r="C48" s="5" t="s">
        <v>648</v>
      </c>
      <c r="D48" s="5" t="s">
        <v>288</v>
      </c>
      <c r="E48" s="6" t="s">
        <v>3236</v>
      </c>
      <c r="F48" s="7" t="s">
        <v>3237</v>
      </c>
      <c r="G48" s="8" t="s">
        <v>314</v>
      </c>
      <c r="H48" s="9">
        <v>35</v>
      </c>
      <c r="I48" s="29"/>
      <c r="J48" s="30">
        <f t="shared" si="1"/>
        <v>0</v>
      </c>
      <c r="K48" s="10"/>
      <c r="L48" s="16"/>
    </row>
    <row r="49" spans="2:12" s="1" customFormat="1" ht="22.8" x14ac:dyDescent="0.2">
      <c r="B49" s="14"/>
      <c r="C49" s="39" t="s">
        <v>651</v>
      </c>
      <c r="D49" s="39" t="s">
        <v>284</v>
      </c>
      <c r="E49" s="40" t="s">
        <v>3238</v>
      </c>
      <c r="F49" s="41" t="s">
        <v>3239</v>
      </c>
      <c r="G49" s="42" t="s">
        <v>314</v>
      </c>
      <c r="H49" s="43">
        <v>1</v>
      </c>
      <c r="I49" s="29"/>
      <c r="J49" s="30">
        <f t="shared" si="1"/>
        <v>0</v>
      </c>
      <c r="K49" s="10"/>
      <c r="L49" s="16"/>
    </row>
    <row r="50" spans="2:12" s="1" customFormat="1" ht="22.8" x14ac:dyDescent="0.2">
      <c r="B50" s="14"/>
      <c r="C50" s="39" t="s">
        <v>654</v>
      </c>
      <c r="D50" s="39" t="s">
        <v>284</v>
      </c>
      <c r="E50" s="40" t="s">
        <v>3240</v>
      </c>
      <c r="F50" s="41" t="s">
        <v>3241</v>
      </c>
      <c r="G50" s="42" t="s">
        <v>314</v>
      </c>
      <c r="H50" s="43">
        <v>20</v>
      </c>
      <c r="I50" s="29"/>
      <c r="J50" s="30">
        <f t="shared" si="1"/>
        <v>0</v>
      </c>
      <c r="K50" s="10"/>
      <c r="L50" s="16"/>
    </row>
    <row r="51" spans="2:12" s="1" customFormat="1" ht="22.8" x14ac:dyDescent="0.2">
      <c r="B51" s="14"/>
      <c r="C51" s="39" t="s">
        <v>657</v>
      </c>
      <c r="D51" s="39" t="s">
        <v>284</v>
      </c>
      <c r="E51" s="40" t="s">
        <v>3242</v>
      </c>
      <c r="F51" s="41" t="s">
        <v>3243</v>
      </c>
      <c r="G51" s="42" t="s">
        <v>314</v>
      </c>
      <c r="H51" s="43">
        <v>14</v>
      </c>
      <c r="I51" s="29"/>
      <c r="J51" s="30">
        <f t="shared" si="1"/>
        <v>0</v>
      </c>
      <c r="K51" s="10"/>
      <c r="L51" s="16"/>
    </row>
    <row r="52" spans="2:12" s="1" customFormat="1" ht="22.8" x14ac:dyDescent="0.2">
      <c r="B52" s="14"/>
      <c r="C52" s="5" t="s">
        <v>660</v>
      </c>
      <c r="D52" s="5" t="s">
        <v>288</v>
      </c>
      <c r="E52" s="6" t="s">
        <v>3244</v>
      </c>
      <c r="F52" s="7" t="s">
        <v>3245</v>
      </c>
      <c r="G52" s="8" t="s">
        <v>314</v>
      </c>
      <c r="H52" s="9">
        <v>1</v>
      </c>
      <c r="I52" s="29"/>
      <c r="J52" s="30">
        <f t="shared" si="1"/>
        <v>0</v>
      </c>
      <c r="K52" s="10"/>
      <c r="L52" s="16"/>
    </row>
    <row r="53" spans="2:12" s="1" customFormat="1" ht="22.8" x14ac:dyDescent="0.2">
      <c r="B53" s="14"/>
      <c r="C53" s="39" t="s">
        <v>663</v>
      </c>
      <c r="D53" s="39" t="s">
        <v>284</v>
      </c>
      <c r="E53" s="40" t="s">
        <v>3246</v>
      </c>
      <c r="F53" s="41" t="s">
        <v>3247</v>
      </c>
      <c r="G53" s="42" t="s">
        <v>314</v>
      </c>
      <c r="H53" s="43">
        <v>1</v>
      </c>
      <c r="I53" s="29"/>
      <c r="J53" s="30">
        <f t="shared" si="1"/>
        <v>0</v>
      </c>
      <c r="K53" s="10"/>
      <c r="L53" s="16"/>
    </row>
    <row r="54" spans="2:12" s="1" customFormat="1" ht="11.4" x14ac:dyDescent="0.2">
      <c r="B54" s="14"/>
      <c r="C54" s="5" t="s">
        <v>666</v>
      </c>
      <c r="D54" s="5" t="s">
        <v>288</v>
      </c>
      <c r="E54" s="6" t="s">
        <v>3248</v>
      </c>
      <c r="F54" s="7" t="s">
        <v>3249</v>
      </c>
      <c r="G54" s="8" t="s">
        <v>291</v>
      </c>
      <c r="H54" s="9">
        <v>796.3</v>
      </c>
      <c r="I54" s="29"/>
      <c r="J54" s="30">
        <f t="shared" si="1"/>
        <v>0</v>
      </c>
      <c r="K54" s="10"/>
      <c r="L54" s="16"/>
    </row>
    <row r="55" spans="2:12" s="1" customFormat="1" ht="22.8" x14ac:dyDescent="0.2">
      <c r="B55" s="14"/>
      <c r="C55" s="39" t="s">
        <v>669</v>
      </c>
      <c r="D55" s="39" t="s">
        <v>284</v>
      </c>
      <c r="E55" s="40" t="s">
        <v>3250</v>
      </c>
      <c r="F55" s="41" t="s">
        <v>3251</v>
      </c>
      <c r="G55" s="42" t="s">
        <v>291</v>
      </c>
      <c r="H55" s="43">
        <v>796.3</v>
      </c>
      <c r="I55" s="29"/>
      <c r="J55" s="30">
        <f t="shared" si="1"/>
        <v>0</v>
      </c>
      <c r="K55" s="10"/>
      <c r="L55" s="16"/>
    </row>
    <row r="56" spans="2:12" s="1" customFormat="1" ht="11.4" x14ac:dyDescent="0.2">
      <c r="B56" s="14"/>
      <c r="C56" s="5" t="s">
        <v>673</v>
      </c>
      <c r="D56" s="5" t="s">
        <v>288</v>
      </c>
      <c r="E56" s="6" t="s">
        <v>3252</v>
      </c>
      <c r="F56" s="7" t="s">
        <v>3253</v>
      </c>
      <c r="G56" s="8" t="s">
        <v>291</v>
      </c>
      <c r="H56" s="9">
        <v>95.15</v>
      </c>
      <c r="I56" s="29"/>
      <c r="J56" s="30">
        <f t="shared" si="1"/>
        <v>0</v>
      </c>
      <c r="K56" s="10"/>
      <c r="L56" s="16"/>
    </row>
    <row r="57" spans="2:12" s="1" customFormat="1" ht="22.8" x14ac:dyDescent="0.2">
      <c r="B57" s="14"/>
      <c r="C57" s="39" t="s">
        <v>676</v>
      </c>
      <c r="D57" s="39" t="s">
        <v>284</v>
      </c>
      <c r="E57" s="40" t="s">
        <v>3254</v>
      </c>
      <c r="F57" s="41" t="s">
        <v>3255</v>
      </c>
      <c r="G57" s="42" t="s">
        <v>291</v>
      </c>
      <c r="H57" s="43">
        <v>95.15</v>
      </c>
      <c r="I57" s="29"/>
      <c r="J57" s="30">
        <f t="shared" si="1"/>
        <v>0</v>
      </c>
      <c r="K57" s="10"/>
      <c r="L57" s="16"/>
    </row>
    <row r="58" spans="2:12" s="1" customFormat="1" ht="11.4" x14ac:dyDescent="0.2">
      <c r="B58" s="14"/>
      <c r="C58" s="5" t="s">
        <v>679</v>
      </c>
      <c r="D58" s="5" t="s">
        <v>288</v>
      </c>
      <c r="E58" s="6" t="s">
        <v>3256</v>
      </c>
      <c r="F58" s="7" t="s">
        <v>3257</v>
      </c>
      <c r="G58" s="8" t="s">
        <v>314</v>
      </c>
      <c r="H58" s="9">
        <v>121</v>
      </c>
      <c r="I58" s="29"/>
      <c r="J58" s="30">
        <f t="shared" si="1"/>
        <v>0</v>
      </c>
      <c r="K58" s="10"/>
      <c r="L58" s="16"/>
    </row>
    <row r="59" spans="2:12" s="1" customFormat="1" ht="22.8" x14ac:dyDescent="0.2">
      <c r="B59" s="14"/>
      <c r="C59" s="39" t="s">
        <v>682</v>
      </c>
      <c r="D59" s="39" t="s">
        <v>284</v>
      </c>
      <c r="E59" s="40" t="s">
        <v>3258</v>
      </c>
      <c r="F59" s="41" t="s">
        <v>3259</v>
      </c>
      <c r="G59" s="42" t="s">
        <v>314</v>
      </c>
      <c r="H59" s="43">
        <v>93</v>
      </c>
      <c r="I59" s="29"/>
      <c r="J59" s="30">
        <f t="shared" si="1"/>
        <v>0</v>
      </c>
      <c r="K59" s="10"/>
      <c r="L59" s="16"/>
    </row>
    <row r="60" spans="2:12" s="1" customFormat="1" ht="22.8" x14ac:dyDescent="0.2">
      <c r="B60" s="14"/>
      <c r="C60" s="39" t="s">
        <v>685</v>
      </c>
      <c r="D60" s="39" t="s">
        <v>284</v>
      </c>
      <c r="E60" s="40" t="s">
        <v>3260</v>
      </c>
      <c r="F60" s="41" t="s">
        <v>3261</v>
      </c>
      <c r="G60" s="42" t="s">
        <v>314</v>
      </c>
      <c r="H60" s="43">
        <v>13</v>
      </c>
      <c r="I60" s="29"/>
      <c r="J60" s="30">
        <f t="shared" si="1"/>
        <v>0</v>
      </c>
      <c r="K60" s="10"/>
      <c r="L60" s="16"/>
    </row>
    <row r="61" spans="2:12" s="1" customFormat="1" ht="22.8" x14ac:dyDescent="0.2">
      <c r="B61" s="14"/>
      <c r="C61" s="39" t="s">
        <v>688</v>
      </c>
      <c r="D61" s="39" t="s">
        <v>284</v>
      </c>
      <c r="E61" s="40" t="s">
        <v>3262</v>
      </c>
      <c r="F61" s="41" t="s">
        <v>3263</v>
      </c>
      <c r="G61" s="42" t="s">
        <v>314</v>
      </c>
      <c r="H61" s="43">
        <v>15</v>
      </c>
      <c r="I61" s="29"/>
      <c r="J61" s="30">
        <f t="shared" si="1"/>
        <v>0</v>
      </c>
      <c r="K61" s="10"/>
      <c r="L61" s="16"/>
    </row>
    <row r="62" spans="2:12" s="1" customFormat="1" ht="11.4" x14ac:dyDescent="0.2">
      <c r="B62" s="14"/>
      <c r="C62" s="5" t="s">
        <v>691</v>
      </c>
      <c r="D62" s="5" t="s">
        <v>288</v>
      </c>
      <c r="E62" s="6" t="s">
        <v>3264</v>
      </c>
      <c r="F62" s="7" t="s">
        <v>3265</v>
      </c>
      <c r="G62" s="8" t="s">
        <v>314</v>
      </c>
      <c r="H62" s="9">
        <v>11</v>
      </c>
      <c r="I62" s="29"/>
      <c r="J62" s="30">
        <f t="shared" si="1"/>
        <v>0</v>
      </c>
      <c r="K62" s="10"/>
      <c r="L62" s="16"/>
    </row>
    <row r="63" spans="2:12" s="1" customFormat="1" ht="22.8" x14ac:dyDescent="0.2">
      <c r="B63" s="14"/>
      <c r="C63" s="39" t="s">
        <v>694</v>
      </c>
      <c r="D63" s="39" t="s">
        <v>284</v>
      </c>
      <c r="E63" s="40" t="s">
        <v>3266</v>
      </c>
      <c r="F63" s="41" t="s">
        <v>3267</v>
      </c>
      <c r="G63" s="42" t="s">
        <v>314</v>
      </c>
      <c r="H63" s="43">
        <v>11</v>
      </c>
      <c r="I63" s="29"/>
      <c r="J63" s="30">
        <f t="shared" si="1"/>
        <v>0</v>
      </c>
      <c r="K63" s="10"/>
      <c r="L63" s="16"/>
    </row>
    <row r="64" spans="2:12" s="1" customFormat="1" ht="11.4" x14ac:dyDescent="0.2">
      <c r="B64" s="14"/>
      <c r="C64" s="5" t="s">
        <v>697</v>
      </c>
      <c r="D64" s="5" t="s">
        <v>288</v>
      </c>
      <c r="E64" s="6" t="s">
        <v>3268</v>
      </c>
      <c r="F64" s="7" t="s">
        <v>3269</v>
      </c>
      <c r="G64" s="8" t="s">
        <v>314</v>
      </c>
      <c r="H64" s="9">
        <v>3</v>
      </c>
      <c r="I64" s="29"/>
      <c r="J64" s="30">
        <f t="shared" si="1"/>
        <v>0</v>
      </c>
      <c r="K64" s="10"/>
      <c r="L64" s="16"/>
    </row>
    <row r="65" spans="2:12" s="1" customFormat="1" ht="22.8" x14ac:dyDescent="0.2">
      <c r="B65" s="14"/>
      <c r="C65" s="39" t="s">
        <v>700</v>
      </c>
      <c r="D65" s="39" t="s">
        <v>284</v>
      </c>
      <c r="E65" s="40" t="s">
        <v>3270</v>
      </c>
      <c r="F65" s="41" t="s">
        <v>3271</v>
      </c>
      <c r="G65" s="42" t="s">
        <v>314</v>
      </c>
      <c r="H65" s="43">
        <v>2</v>
      </c>
      <c r="I65" s="29"/>
      <c r="J65" s="30">
        <f t="shared" si="1"/>
        <v>0</v>
      </c>
      <c r="K65" s="10"/>
      <c r="L65" s="16"/>
    </row>
    <row r="66" spans="2:12" s="1" customFormat="1" ht="22.8" x14ac:dyDescent="0.2">
      <c r="B66" s="14"/>
      <c r="C66" s="39" t="s">
        <v>703</v>
      </c>
      <c r="D66" s="39" t="s">
        <v>284</v>
      </c>
      <c r="E66" s="40" t="s">
        <v>3272</v>
      </c>
      <c r="F66" s="41" t="s">
        <v>3273</v>
      </c>
      <c r="G66" s="42" t="s">
        <v>314</v>
      </c>
      <c r="H66" s="43">
        <v>1</v>
      </c>
      <c r="I66" s="29"/>
      <c r="J66" s="30">
        <f t="shared" si="1"/>
        <v>0</v>
      </c>
      <c r="K66" s="10"/>
      <c r="L66" s="16"/>
    </row>
    <row r="67" spans="2:12" s="1" customFormat="1" ht="11.4" x14ac:dyDescent="0.2">
      <c r="B67" s="14"/>
      <c r="C67" s="5" t="s">
        <v>706</v>
      </c>
      <c r="D67" s="5" t="s">
        <v>288</v>
      </c>
      <c r="E67" s="6" t="s">
        <v>3274</v>
      </c>
      <c r="F67" s="7" t="s">
        <v>3275</v>
      </c>
      <c r="G67" s="8" t="s">
        <v>314</v>
      </c>
      <c r="H67" s="9">
        <v>10</v>
      </c>
      <c r="I67" s="29"/>
      <c r="J67" s="30">
        <f t="shared" si="1"/>
        <v>0</v>
      </c>
      <c r="K67" s="10"/>
      <c r="L67" s="16"/>
    </row>
    <row r="68" spans="2:12" s="1" customFormat="1" ht="22.8" x14ac:dyDescent="0.2">
      <c r="B68" s="14"/>
      <c r="C68" s="39" t="s">
        <v>709</v>
      </c>
      <c r="D68" s="39" t="s">
        <v>284</v>
      </c>
      <c r="E68" s="40" t="s">
        <v>3276</v>
      </c>
      <c r="F68" s="41" t="s">
        <v>3277</v>
      </c>
      <c r="G68" s="42" t="s">
        <v>314</v>
      </c>
      <c r="H68" s="43">
        <v>10</v>
      </c>
      <c r="I68" s="29"/>
      <c r="J68" s="30">
        <f t="shared" si="1"/>
        <v>0</v>
      </c>
      <c r="K68" s="10"/>
      <c r="L68" s="16"/>
    </row>
    <row r="69" spans="2:12" s="1" customFormat="1" ht="11.4" x14ac:dyDescent="0.2">
      <c r="B69" s="14"/>
      <c r="C69" s="5" t="s">
        <v>833</v>
      </c>
      <c r="D69" s="5" t="s">
        <v>288</v>
      </c>
      <c r="E69" s="6" t="s">
        <v>3278</v>
      </c>
      <c r="F69" s="7" t="s">
        <v>3279</v>
      </c>
      <c r="G69" s="8" t="s">
        <v>314</v>
      </c>
      <c r="H69" s="9">
        <v>26</v>
      </c>
      <c r="I69" s="29"/>
      <c r="J69" s="30">
        <f t="shared" si="1"/>
        <v>0</v>
      </c>
      <c r="K69" s="10"/>
      <c r="L69" s="16"/>
    </row>
    <row r="70" spans="2:12" s="20" customFormat="1" ht="25.95" customHeight="1" x14ac:dyDescent="0.25">
      <c r="B70" s="19"/>
      <c r="D70" s="21" t="s">
        <v>283</v>
      </c>
      <c r="E70" s="22" t="s">
        <v>1591</v>
      </c>
      <c r="F70" s="22" t="s">
        <v>3280</v>
      </c>
      <c r="I70" s="45"/>
      <c r="J70" s="23"/>
      <c r="K70" s="45"/>
      <c r="L70" s="36"/>
    </row>
    <row r="71" spans="2:12" s="1" customFormat="1" ht="11.4" x14ac:dyDescent="0.2">
      <c r="B71" s="14"/>
      <c r="C71" s="5" t="s">
        <v>834</v>
      </c>
      <c r="D71" s="5" t="s">
        <v>288</v>
      </c>
      <c r="E71" s="6" t="s">
        <v>3281</v>
      </c>
      <c r="F71" s="7" t="s">
        <v>3282</v>
      </c>
      <c r="G71" s="8" t="s">
        <v>336</v>
      </c>
      <c r="H71" s="9">
        <v>104.142</v>
      </c>
      <c r="I71" s="29"/>
      <c r="J71" s="30">
        <f t="shared" si="1"/>
        <v>0</v>
      </c>
      <c r="K71" s="10"/>
      <c r="L71" s="16"/>
    </row>
    <row r="72" spans="2:12" s="1" customFormat="1" ht="22.8" x14ac:dyDescent="0.2">
      <c r="B72" s="14"/>
      <c r="C72" s="39" t="s">
        <v>837</v>
      </c>
      <c r="D72" s="39" t="s">
        <v>284</v>
      </c>
      <c r="E72" s="40" t="s">
        <v>3283</v>
      </c>
      <c r="F72" s="41" t="s">
        <v>3284</v>
      </c>
      <c r="G72" s="42" t="s">
        <v>336</v>
      </c>
      <c r="H72" s="43">
        <v>104.142</v>
      </c>
      <c r="I72" s="29"/>
      <c r="J72" s="30">
        <f t="shared" si="1"/>
        <v>0</v>
      </c>
      <c r="K72" s="10"/>
      <c r="L72" s="16"/>
    </row>
    <row r="73" spans="2:12" s="1" customFormat="1" ht="11.4" x14ac:dyDescent="0.2">
      <c r="B73" s="14"/>
      <c r="C73" s="5" t="s">
        <v>841</v>
      </c>
      <c r="D73" s="5" t="s">
        <v>288</v>
      </c>
      <c r="E73" s="6" t="s">
        <v>3285</v>
      </c>
      <c r="F73" s="7" t="s">
        <v>3286</v>
      </c>
      <c r="G73" s="8" t="s">
        <v>314</v>
      </c>
      <c r="H73" s="9">
        <v>666</v>
      </c>
      <c r="I73" s="29"/>
      <c r="J73" s="30">
        <f t="shared" si="1"/>
        <v>0</v>
      </c>
      <c r="K73" s="10"/>
      <c r="L73" s="16"/>
    </row>
    <row r="74" spans="2:12" s="1" customFormat="1" ht="22.8" x14ac:dyDescent="0.2">
      <c r="B74" s="14"/>
      <c r="C74" s="39" t="s">
        <v>844</v>
      </c>
      <c r="D74" s="39" t="s">
        <v>284</v>
      </c>
      <c r="E74" s="40" t="s">
        <v>3287</v>
      </c>
      <c r="F74" s="41" t="s">
        <v>3288</v>
      </c>
      <c r="G74" s="42" t="s">
        <v>314</v>
      </c>
      <c r="H74" s="43">
        <v>666</v>
      </c>
      <c r="I74" s="29"/>
      <c r="J74" s="30">
        <f t="shared" si="1"/>
        <v>0</v>
      </c>
      <c r="K74" s="10"/>
      <c r="L74" s="16"/>
    </row>
    <row r="75" spans="2:12" s="1" customFormat="1" ht="22.8" x14ac:dyDescent="0.2">
      <c r="B75" s="14"/>
      <c r="C75" s="5" t="s">
        <v>846</v>
      </c>
      <c r="D75" s="5" t="s">
        <v>288</v>
      </c>
      <c r="E75" s="6" t="s">
        <v>3289</v>
      </c>
      <c r="F75" s="7" t="s">
        <v>3290</v>
      </c>
      <c r="G75" s="8" t="s">
        <v>314</v>
      </c>
      <c r="H75" s="9">
        <v>94</v>
      </c>
      <c r="I75" s="29"/>
      <c r="J75" s="30">
        <f t="shared" si="1"/>
        <v>0</v>
      </c>
      <c r="K75" s="10"/>
      <c r="L75" s="16"/>
    </row>
    <row r="76" spans="2:12" s="1" customFormat="1" ht="22.8" x14ac:dyDescent="0.2">
      <c r="B76" s="14"/>
      <c r="C76" s="39" t="s">
        <v>849</v>
      </c>
      <c r="D76" s="39" t="s">
        <v>284</v>
      </c>
      <c r="E76" s="40" t="s">
        <v>3291</v>
      </c>
      <c r="F76" s="41" t="s">
        <v>3292</v>
      </c>
      <c r="G76" s="42" t="s">
        <v>314</v>
      </c>
      <c r="H76" s="43">
        <v>94</v>
      </c>
      <c r="I76" s="29"/>
      <c r="J76" s="30">
        <f t="shared" si="1"/>
        <v>0</v>
      </c>
      <c r="K76" s="10"/>
      <c r="L76" s="16"/>
    </row>
    <row r="77" spans="2:12" s="1" customFormat="1" ht="22.8" x14ac:dyDescent="0.2">
      <c r="B77" s="14"/>
      <c r="C77" s="5" t="s">
        <v>852</v>
      </c>
      <c r="D77" s="5" t="s">
        <v>288</v>
      </c>
      <c r="E77" s="6" t="s">
        <v>3293</v>
      </c>
      <c r="F77" s="7" t="s">
        <v>3294</v>
      </c>
      <c r="G77" s="8" t="s">
        <v>314</v>
      </c>
      <c r="H77" s="9">
        <v>1</v>
      </c>
      <c r="I77" s="29"/>
      <c r="J77" s="30">
        <f t="shared" si="1"/>
        <v>0</v>
      </c>
      <c r="K77" s="10"/>
      <c r="L77" s="16"/>
    </row>
    <row r="78" spans="2:12" s="1" customFormat="1" ht="22.8" x14ac:dyDescent="0.2">
      <c r="B78" s="14"/>
      <c r="C78" s="39" t="s">
        <v>855</v>
      </c>
      <c r="D78" s="39" t="s">
        <v>284</v>
      </c>
      <c r="E78" s="40" t="s">
        <v>3295</v>
      </c>
      <c r="F78" s="41" t="s">
        <v>3296</v>
      </c>
      <c r="G78" s="42" t="s">
        <v>314</v>
      </c>
      <c r="H78" s="43">
        <v>1</v>
      </c>
      <c r="I78" s="29"/>
      <c r="J78" s="30">
        <f t="shared" si="1"/>
        <v>0</v>
      </c>
      <c r="K78" s="10"/>
      <c r="L78" s="16"/>
    </row>
    <row r="79" spans="2:12" s="1" customFormat="1" ht="11.4" x14ac:dyDescent="0.2">
      <c r="B79" s="14"/>
      <c r="C79" s="5" t="s">
        <v>858</v>
      </c>
      <c r="D79" s="5" t="s">
        <v>288</v>
      </c>
      <c r="E79" s="6" t="s">
        <v>3297</v>
      </c>
      <c r="F79" s="7" t="s">
        <v>3298</v>
      </c>
      <c r="G79" s="8" t="s">
        <v>314</v>
      </c>
      <c r="H79" s="9">
        <v>21</v>
      </c>
      <c r="I79" s="29"/>
      <c r="J79" s="30">
        <f t="shared" si="1"/>
        <v>0</v>
      </c>
      <c r="K79" s="10"/>
      <c r="L79" s="16"/>
    </row>
    <row r="80" spans="2:12" s="1" customFormat="1" ht="22.8" x14ac:dyDescent="0.2">
      <c r="B80" s="14"/>
      <c r="C80" s="39" t="s">
        <v>861</v>
      </c>
      <c r="D80" s="39" t="s">
        <v>284</v>
      </c>
      <c r="E80" s="40" t="s">
        <v>3299</v>
      </c>
      <c r="F80" s="41" t="s">
        <v>3300</v>
      </c>
      <c r="G80" s="42" t="s">
        <v>314</v>
      </c>
      <c r="H80" s="43">
        <v>21</v>
      </c>
      <c r="I80" s="29"/>
      <c r="J80" s="30">
        <f t="shared" si="1"/>
        <v>0</v>
      </c>
      <c r="K80" s="10"/>
      <c r="L80" s="16"/>
    </row>
    <row r="81" spans="2:12" s="1" customFormat="1" ht="11.4" x14ac:dyDescent="0.2">
      <c r="B81" s="14"/>
      <c r="C81" s="5" t="s">
        <v>864</v>
      </c>
      <c r="D81" s="5" t="s">
        <v>288</v>
      </c>
      <c r="E81" s="6" t="s">
        <v>3301</v>
      </c>
      <c r="F81" s="7" t="s">
        <v>3302</v>
      </c>
      <c r="G81" s="8" t="s">
        <v>314</v>
      </c>
      <c r="H81" s="9">
        <v>97</v>
      </c>
      <c r="I81" s="29"/>
      <c r="J81" s="30">
        <f t="shared" si="1"/>
        <v>0</v>
      </c>
      <c r="K81" s="10"/>
      <c r="L81" s="16"/>
    </row>
    <row r="82" spans="2:12" s="1" customFormat="1" ht="22.8" x14ac:dyDescent="0.2">
      <c r="B82" s="14"/>
      <c r="C82" s="39" t="s">
        <v>865</v>
      </c>
      <c r="D82" s="39" t="s">
        <v>284</v>
      </c>
      <c r="E82" s="40" t="s">
        <v>3303</v>
      </c>
      <c r="F82" s="41" t="s">
        <v>3304</v>
      </c>
      <c r="G82" s="42" t="s">
        <v>314</v>
      </c>
      <c r="H82" s="43">
        <v>97</v>
      </c>
      <c r="I82" s="29"/>
      <c r="J82" s="30">
        <f t="shared" si="1"/>
        <v>0</v>
      </c>
      <c r="K82" s="10"/>
      <c r="L82" s="16"/>
    </row>
    <row r="83" spans="2:12" s="1" customFormat="1" ht="11.4" x14ac:dyDescent="0.2">
      <c r="B83" s="14"/>
      <c r="C83" s="5" t="s">
        <v>868</v>
      </c>
      <c r="D83" s="5" t="s">
        <v>288</v>
      </c>
      <c r="E83" s="6" t="s">
        <v>3305</v>
      </c>
      <c r="F83" s="7" t="s">
        <v>3306</v>
      </c>
      <c r="G83" s="8" t="s">
        <v>314</v>
      </c>
      <c r="H83" s="9">
        <v>140</v>
      </c>
      <c r="I83" s="29"/>
      <c r="J83" s="30">
        <f t="shared" si="1"/>
        <v>0</v>
      </c>
      <c r="K83" s="10"/>
      <c r="L83" s="16"/>
    </row>
    <row r="84" spans="2:12" s="1" customFormat="1" ht="22.8" x14ac:dyDescent="0.2">
      <c r="B84" s="14"/>
      <c r="C84" s="39" t="s">
        <v>871</v>
      </c>
      <c r="D84" s="39" t="s">
        <v>284</v>
      </c>
      <c r="E84" s="40" t="s">
        <v>3307</v>
      </c>
      <c r="F84" s="41" t="s">
        <v>3308</v>
      </c>
      <c r="G84" s="42" t="s">
        <v>314</v>
      </c>
      <c r="H84" s="43">
        <v>16</v>
      </c>
      <c r="I84" s="29"/>
      <c r="J84" s="30">
        <f t="shared" si="1"/>
        <v>0</v>
      </c>
      <c r="K84" s="10"/>
      <c r="L84" s="16"/>
    </row>
    <row r="85" spans="2:12" s="1" customFormat="1" ht="22.8" x14ac:dyDescent="0.2">
      <c r="B85" s="14"/>
      <c r="C85" s="39" t="s">
        <v>874</v>
      </c>
      <c r="D85" s="39" t="s">
        <v>284</v>
      </c>
      <c r="E85" s="40" t="s">
        <v>3309</v>
      </c>
      <c r="F85" s="41" t="s">
        <v>3310</v>
      </c>
      <c r="G85" s="42" t="s">
        <v>314</v>
      </c>
      <c r="H85" s="43">
        <v>124</v>
      </c>
      <c r="I85" s="29"/>
      <c r="J85" s="30">
        <f t="shared" si="1"/>
        <v>0</v>
      </c>
      <c r="K85" s="10"/>
      <c r="L85" s="16"/>
    </row>
    <row r="86" spans="2:12" s="1" customFormat="1" ht="11.4" x14ac:dyDescent="0.2">
      <c r="B86" s="14"/>
      <c r="C86" s="5" t="s">
        <v>877</v>
      </c>
      <c r="D86" s="5" t="s">
        <v>288</v>
      </c>
      <c r="E86" s="6" t="s">
        <v>3311</v>
      </c>
      <c r="F86" s="7" t="s">
        <v>3312</v>
      </c>
      <c r="G86" s="8" t="s">
        <v>314</v>
      </c>
      <c r="H86" s="9">
        <v>221</v>
      </c>
      <c r="I86" s="29"/>
      <c r="J86" s="30">
        <f t="shared" si="1"/>
        <v>0</v>
      </c>
      <c r="K86" s="10"/>
      <c r="L86" s="16"/>
    </row>
    <row r="87" spans="2:12" s="1" customFormat="1" ht="22.8" x14ac:dyDescent="0.2">
      <c r="B87" s="14"/>
      <c r="C87" s="39" t="s">
        <v>880</v>
      </c>
      <c r="D87" s="39" t="s">
        <v>284</v>
      </c>
      <c r="E87" s="40" t="s">
        <v>3313</v>
      </c>
      <c r="F87" s="41" t="s">
        <v>3314</v>
      </c>
      <c r="G87" s="42" t="s">
        <v>314</v>
      </c>
      <c r="H87" s="43">
        <v>221</v>
      </c>
      <c r="I87" s="29"/>
      <c r="J87" s="30">
        <f t="shared" si="1"/>
        <v>0</v>
      </c>
      <c r="K87" s="10"/>
      <c r="L87" s="16"/>
    </row>
    <row r="88" spans="2:12" s="1" customFormat="1" ht="11.4" x14ac:dyDescent="0.2">
      <c r="B88" s="14"/>
      <c r="C88" s="5" t="s">
        <v>883</v>
      </c>
      <c r="D88" s="5" t="s">
        <v>288</v>
      </c>
      <c r="E88" s="6" t="s">
        <v>3315</v>
      </c>
      <c r="F88" s="7" t="s">
        <v>3316</v>
      </c>
      <c r="G88" s="8" t="s">
        <v>314</v>
      </c>
      <c r="H88" s="9">
        <v>21</v>
      </c>
      <c r="I88" s="29"/>
      <c r="J88" s="30">
        <f t="shared" si="1"/>
        <v>0</v>
      </c>
      <c r="K88" s="10"/>
      <c r="L88" s="16"/>
    </row>
    <row r="89" spans="2:12" s="1" customFormat="1" ht="11.4" x14ac:dyDescent="0.2">
      <c r="B89" s="14"/>
      <c r="C89" s="5" t="s">
        <v>886</v>
      </c>
      <c r="D89" s="5" t="s">
        <v>288</v>
      </c>
      <c r="E89" s="6" t="s">
        <v>3317</v>
      </c>
      <c r="F89" s="7" t="s">
        <v>3318</v>
      </c>
      <c r="G89" s="8" t="s">
        <v>314</v>
      </c>
      <c r="H89" s="9">
        <v>25</v>
      </c>
      <c r="I89" s="29"/>
      <c r="J89" s="30">
        <f t="shared" si="1"/>
        <v>0</v>
      </c>
      <c r="K89" s="10"/>
      <c r="L89" s="16"/>
    </row>
    <row r="90" spans="2:12" s="1" customFormat="1" ht="11.4" x14ac:dyDescent="0.2">
      <c r="B90" s="14"/>
      <c r="C90" s="5" t="s">
        <v>1539</v>
      </c>
      <c r="D90" s="5" t="s">
        <v>288</v>
      </c>
      <c r="E90" s="6" t="s">
        <v>3319</v>
      </c>
      <c r="F90" s="7" t="s">
        <v>3320</v>
      </c>
      <c r="G90" s="8" t="s">
        <v>314</v>
      </c>
      <c r="H90" s="9">
        <v>1929</v>
      </c>
      <c r="I90" s="29"/>
      <c r="J90" s="30">
        <f t="shared" si="1"/>
        <v>0</v>
      </c>
      <c r="K90" s="10"/>
      <c r="L90" s="16"/>
    </row>
    <row r="91" spans="2:12" s="1" customFormat="1" ht="22.8" x14ac:dyDescent="0.2">
      <c r="B91" s="14"/>
      <c r="C91" s="39" t="s">
        <v>1542</v>
      </c>
      <c r="D91" s="39" t="s">
        <v>284</v>
      </c>
      <c r="E91" s="40" t="s">
        <v>3321</v>
      </c>
      <c r="F91" s="41" t="s">
        <v>3322</v>
      </c>
      <c r="G91" s="42" t="s">
        <v>314</v>
      </c>
      <c r="H91" s="43">
        <v>1929</v>
      </c>
      <c r="I91" s="29"/>
      <c r="J91" s="30">
        <f t="shared" si="1"/>
        <v>0</v>
      </c>
      <c r="K91" s="10"/>
      <c r="L91" s="16"/>
    </row>
    <row r="92" spans="2:12" s="1" customFormat="1" ht="11.4" x14ac:dyDescent="0.2">
      <c r="B92" s="14"/>
      <c r="C92" s="5" t="s">
        <v>1545</v>
      </c>
      <c r="D92" s="5" t="s">
        <v>288</v>
      </c>
      <c r="E92" s="6" t="s">
        <v>3323</v>
      </c>
      <c r="F92" s="7" t="s">
        <v>3324</v>
      </c>
      <c r="G92" s="8" t="s">
        <v>314</v>
      </c>
      <c r="H92" s="9">
        <v>65</v>
      </c>
      <c r="I92" s="29"/>
      <c r="J92" s="30">
        <f t="shared" si="1"/>
        <v>0</v>
      </c>
      <c r="K92" s="10"/>
      <c r="L92" s="16"/>
    </row>
    <row r="93" spans="2:12" s="1" customFormat="1" ht="22.8" x14ac:dyDescent="0.2">
      <c r="B93" s="14"/>
      <c r="C93" s="39" t="s">
        <v>1548</v>
      </c>
      <c r="D93" s="39" t="s">
        <v>284</v>
      </c>
      <c r="E93" s="40" t="s">
        <v>3325</v>
      </c>
      <c r="F93" s="41" t="s">
        <v>3326</v>
      </c>
      <c r="G93" s="42" t="s">
        <v>314</v>
      </c>
      <c r="H93" s="43">
        <v>57</v>
      </c>
      <c r="I93" s="29"/>
      <c r="J93" s="30">
        <f t="shared" si="1"/>
        <v>0</v>
      </c>
      <c r="K93" s="10"/>
      <c r="L93" s="16"/>
    </row>
    <row r="94" spans="2:12" s="1" customFormat="1" ht="22.8" x14ac:dyDescent="0.2">
      <c r="B94" s="14"/>
      <c r="C94" s="39" t="s">
        <v>1551</v>
      </c>
      <c r="D94" s="39" t="s">
        <v>284</v>
      </c>
      <c r="E94" s="40" t="s">
        <v>3327</v>
      </c>
      <c r="F94" s="41" t="s">
        <v>3328</v>
      </c>
      <c r="G94" s="42" t="s">
        <v>314</v>
      </c>
      <c r="H94" s="43">
        <v>4</v>
      </c>
      <c r="I94" s="29"/>
      <c r="J94" s="30">
        <f t="shared" si="1"/>
        <v>0</v>
      </c>
      <c r="K94" s="10"/>
      <c r="L94" s="16"/>
    </row>
    <row r="95" spans="2:12" s="1" customFormat="1" ht="22.8" x14ac:dyDescent="0.2">
      <c r="B95" s="14"/>
      <c r="C95" s="39" t="s">
        <v>1554</v>
      </c>
      <c r="D95" s="39" t="s">
        <v>284</v>
      </c>
      <c r="E95" s="40" t="s">
        <v>3329</v>
      </c>
      <c r="F95" s="41" t="s">
        <v>3330</v>
      </c>
      <c r="G95" s="42" t="s">
        <v>314</v>
      </c>
      <c r="H95" s="43">
        <v>4</v>
      </c>
      <c r="I95" s="29"/>
      <c r="J95" s="30">
        <f t="shared" si="1"/>
        <v>0</v>
      </c>
      <c r="K95" s="10"/>
      <c r="L95" s="16"/>
    </row>
    <row r="96" spans="2:12" s="1" customFormat="1" ht="11.4" x14ac:dyDescent="0.2">
      <c r="B96" s="14"/>
      <c r="C96" s="5" t="s">
        <v>1557</v>
      </c>
      <c r="D96" s="5" t="s">
        <v>288</v>
      </c>
      <c r="E96" s="6" t="s">
        <v>3331</v>
      </c>
      <c r="F96" s="7" t="s">
        <v>3332</v>
      </c>
      <c r="G96" s="8" t="s">
        <v>314</v>
      </c>
      <c r="H96" s="9">
        <v>1</v>
      </c>
      <c r="I96" s="29"/>
      <c r="J96" s="30">
        <f t="shared" si="1"/>
        <v>0</v>
      </c>
      <c r="K96" s="10"/>
      <c r="L96" s="16"/>
    </row>
    <row r="97" spans="2:12" s="1" customFormat="1" ht="22.8" x14ac:dyDescent="0.2">
      <c r="B97" s="14"/>
      <c r="C97" s="39" t="s">
        <v>1558</v>
      </c>
      <c r="D97" s="39" t="s">
        <v>284</v>
      </c>
      <c r="E97" s="40" t="s">
        <v>3333</v>
      </c>
      <c r="F97" s="41" t="s">
        <v>3334</v>
      </c>
      <c r="G97" s="42" t="s">
        <v>314</v>
      </c>
      <c r="H97" s="43">
        <v>1</v>
      </c>
      <c r="I97" s="29"/>
      <c r="J97" s="30">
        <f t="shared" si="1"/>
        <v>0</v>
      </c>
      <c r="K97" s="10"/>
      <c r="L97" s="16"/>
    </row>
    <row r="98" spans="2:12" s="1" customFormat="1" ht="11.4" x14ac:dyDescent="0.2">
      <c r="B98" s="14"/>
      <c r="C98" s="5" t="s">
        <v>1561</v>
      </c>
      <c r="D98" s="5" t="s">
        <v>288</v>
      </c>
      <c r="E98" s="6" t="s">
        <v>3335</v>
      </c>
      <c r="F98" s="7" t="s">
        <v>3336</v>
      </c>
      <c r="G98" s="8" t="s">
        <v>314</v>
      </c>
      <c r="H98" s="9">
        <v>164</v>
      </c>
      <c r="I98" s="29"/>
      <c r="J98" s="30">
        <f t="shared" si="1"/>
        <v>0</v>
      </c>
      <c r="K98" s="10"/>
      <c r="L98" s="16"/>
    </row>
    <row r="99" spans="2:12" s="1" customFormat="1" ht="22.8" x14ac:dyDescent="0.2">
      <c r="B99" s="14"/>
      <c r="C99" s="39" t="s">
        <v>3157</v>
      </c>
      <c r="D99" s="39" t="s">
        <v>284</v>
      </c>
      <c r="E99" s="40" t="s">
        <v>3337</v>
      </c>
      <c r="F99" s="41" t="s">
        <v>3338</v>
      </c>
      <c r="G99" s="42" t="s">
        <v>314</v>
      </c>
      <c r="H99" s="43">
        <v>34</v>
      </c>
      <c r="I99" s="29"/>
      <c r="J99" s="30">
        <f t="shared" si="1"/>
        <v>0</v>
      </c>
      <c r="K99" s="10"/>
      <c r="L99" s="16"/>
    </row>
    <row r="100" spans="2:12" s="1" customFormat="1" ht="22.8" x14ac:dyDescent="0.2">
      <c r="B100" s="14"/>
      <c r="C100" s="39" t="s">
        <v>3339</v>
      </c>
      <c r="D100" s="39" t="s">
        <v>284</v>
      </c>
      <c r="E100" s="40" t="s">
        <v>3340</v>
      </c>
      <c r="F100" s="41" t="s">
        <v>3341</v>
      </c>
      <c r="G100" s="42" t="s">
        <v>314</v>
      </c>
      <c r="H100" s="43">
        <v>8</v>
      </c>
      <c r="I100" s="29"/>
      <c r="J100" s="30">
        <f t="shared" si="1"/>
        <v>0</v>
      </c>
      <c r="K100" s="10"/>
      <c r="L100" s="16"/>
    </row>
    <row r="101" spans="2:12" s="1" customFormat="1" ht="22.8" x14ac:dyDescent="0.2">
      <c r="B101" s="14"/>
      <c r="C101" s="39" t="s">
        <v>3342</v>
      </c>
      <c r="D101" s="39" t="s">
        <v>284</v>
      </c>
      <c r="E101" s="40" t="s">
        <v>3343</v>
      </c>
      <c r="F101" s="41" t="s">
        <v>3344</v>
      </c>
      <c r="G101" s="42" t="s">
        <v>314</v>
      </c>
      <c r="H101" s="43">
        <v>35</v>
      </c>
      <c r="I101" s="29"/>
      <c r="J101" s="30">
        <f t="shared" si="1"/>
        <v>0</v>
      </c>
      <c r="K101" s="10"/>
      <c r="L101" s="16"/>
    </row>
    <row r="102" spans="2:12" s="1" customFormat="1" ht="22.8" x14ac:dyDescent="0.2">
      <c r="B102" s="14"/>
      <c r="C102" s="39" t="s">
        <v>3345</v>
      </c>
      <c r="D102" s="39" t="s">
        <v>284</v>
      </c>
      <c r="E102" s="40" t="s">
        <v>3346</v>
      </c>
      <c r="F102" s="41" t="s">
        <v>3347</v>
      </c>
      <c r="G102" s="42" t="s">
        <v>314</v>
      </c>
      <c r="H102" s="43">
        <v>87</v>
      </c>
      <c r="I102" s="29"/>
      <c r="J102" s="30">
        <f t="shared" si="1"/>
        <v>0</v>
      </c>
      <c r="K102" s="10"/>
      <c r="L102" s="16"/>
    </row>
    <row r="103" spans="2:12" s="1" customFormat="1" ht="11.4" x14ac:dyDescent="0.2">
      <c r="B103" s="14"/>
      <c r="C103" s="5" t="s">
        <v>3348</v>
      </c>
      <c r="D103" s="5" t="s">
        <v>288</v>
      </c>
      <c r="E103" s="6" t="s">
        <v>3349</v>
      </c>
      <c r="F103" s="7" t="s">
        <v>3350</v>
      </c>
      <c r="G103" s="8" t="s">
        <v>314</v>
      </c>
      <c r="H103" s="9">
        <v>13</v>
      </c>
      <c r="I103" s="29"/>
      <c r="J103" s="30">
        <f t="shared" si="1"/>
        <v>0</v>
      </c>
      <c r="K103" s="10"/>
      <c r="L103" s="16"/>
    </row>
    <row r="104" spans="2:12" s="1" customFormat="1" ht="22.8" x14ac:dyDescent="0.2">
      <c r="B104" s="14"/>
      <c r="C104" s="39" t="s">
        <v>3351</v>
      </c>
      <c r="D104" s="39" t="s">
        <v>284</v>
      </c>
      <c r="E104" s="40" t="s">
        <v>3352</v>
      </c>
      <c r="F104" s="41" t="s">
        <v>3353</v>
      </c>
      <c r="G104" s="42" t="s">
        <v>314</v>
      </c>
      <c r="H104" s="43">
        <v>13</v>
      </c>
      <c r="I104" s="29"/>
      <c r="J104" s="30">
        <f t="shared" si="1"/>
        <v>0</v>
      </c>
      <c r="K104" s="10"/>
      <c r="L104" s="16"/>
    </row>
    <row r="105" spans="2:12" s="1" customFormat="1" ht="11.4" x14ac:dyDescent="0.2">
      <c r="B105" s="14"/>
      <c r="C105" s="5" t="s">
        <v>3354</v>
      </c>
      <c r="D105" s="5" t="s">
        <v>288</v>
      </c>
      <c r="E105" s="6" t="s">
        <v>3355</v>
      </c>
      <c r="F105" s="7" t="s">
        <v>3356</v>
      </c>
      <c r="G105" s="8" t="s">
        <v>314</v>
      </c>
      <c r="H105" s="9">
        <v>1</v>
      </c>
      <c r="I105" s="29"/>
      <c r="J105" s="30">
        <f t="shared" si="1"/>
        <v>0</v>
      </c>
      <c r="K105" s="10"/>
      <c r="L105" s="16"/>
    </row>
    <row r="106" spans="2:12" s="1" customFormat="1" ht="22.8" x14ac:dyDescent="0.2">
      <c r="B106" s="14"/>
      <c r="C106" s="39" t="s">
        <v>3357</v>
      </c>
      <c r="D106" s="39" t="s">
        <v>284</v>
      </c>
      <c r="E106" s="40" t="s">
        <v>3358</v>
      </c>
      <c r="F106" s="41" t="s">
        <v>3359</v>
      </c>
      <c r="G106" s="42" t="s">
        <v>314</v>
      </c>
      <c r="H106" s="43">
        <v>1</v>
      </c>
      <c r="I106" s="29"/>
      <c r="J106" s="30">
        <f t="shared" si="1"/>
        <v>0</v>
      </c>
      <c r="K106" s="10"/>
      <c r="L106" s="16"/>
    </row>
    <row r="107" spans="2:12" s="1" customFormat="1" ht="22.8" x14ac:dyDescent="0.2">
      <c r="B107" s="14"/>
      <c r="C107" s="5" t="s">
        <v>3360</v>
      </c>
      <c r="D107" s="5" t="s">
        <v>288</v>
      </c>
      <c r="E107" s="6" t="s">
        <v>3361</v>
      </c>
      <c r="F107" s="7" t="s">
        <v>3362</v>
      </c>
      <c r="G107" s="8" t="s">
        <v>314</v>
      </c>
      <c r="H107" s="9">
        <v>13</v>
      </c>
      <c r="I107" s="29"/>
      <c r="J107" s="30">
        <f t="shared" si="1"/>
        <v>0</v>
      </c>
      <c r="K107" s="10"/>
      <c r="L107" s="16"/>
    </row>
    <row r="108" spans="2:12" s="1" customFormat="1" ht="22.8" x14ac:dyDescent="0.2">
      <c r="B108" s="14"/>
      <c r="C108" s="39" t="s">
        <v>3363</v>
      </c>
      <c r="D108" s="39" t="s">
        <v>284</v>
      </c>
      <c r="E108" s="40" t="s">
        <v>3364</v>
      </c>
      <c r="F108" s="41" t="s">
        <v>3365</v>
      </c>
      <c r="G108" s="42" t="s">
        <v>314</v>
      </c>
      <c r="H108" s="43">
        <v>13</v>
      </c>
      <c r="I108" s="29"/>
      <c r="J108" s="30">
        <f t="shared" si="1"/>
        <v>0</v>
      </c>
      <c r="K108" s="10"/>
      <c r="L108" s="16"/>
    </row>
    <row r="109" spans="2:12" s="1" customFormat="1" ht="11.4" x14ac:dyDescent="0.2">
      <c r="B109" s="14"/>
      <c r="C109" s="5" t="s">
        <v>3366</v>
      </c>
      <c r="D109" s="5" t="s">
        <v>288</v>
      </c>
      <c r="E109" s="6" t="s">
        <v>3367</v>
      </c>
      <c r="F109" s="7" t="s">
        <v>3368</v>
      </c>
      <c r="G109" s="8" t="s">
        <v>314</v>
      </c>
      <c r="H109" s="9">
        <v>31</v>
      </c>
      <c r="I109" s="29"/>
      <c r="J109" s="30">
        <f t="shared" si="1"/>
        <v>0</v>
      </c>
      <c r="K109" s="10"/>
      <c r="L109" s="16"/>
    </row>
    <row r="110" spans="2:12" s="1" customFormat="1" ht="22.8" x14ac:dyDescent="0.2">
      <c r="B110" s="14"/>
      <c r="C110" s="39" t="s">
        <v>3369</v>
      </c>
      <c r="D110" s="39" t="s">
        <v>284</v>
      </c>
      <c r="E110" s="40" t="s">
        <v>3370</v>
      </c>
      <c r="F110" s="41" t="s">
        <v>3371</v>
      </c>
      <c r="G110" s="42" t="s">
        <v>314</v>
      </c>
      <c r="H110" s="43">
        <v>3</v>
      </c>
      <c r="I110" s="29"/>
      <c r="J110" s="30">
        <f t="shared" si="1"/>
        <v>0</v>
      </c>
      <c r="K110" s="10"/>
      <c r="L110" s="16"/>
    </row>
    <row r="111" spans="2:12" s="1" customFormat="1" ht="22.8" x14ac:dyDescent="0.2">
      <c r="B111" s="14"/>
      <c r="C111" s="39" t="s">
        <v>3372</v>
      </c>
      <c r="D111" s="39" t="s">
        <v>284</v>
      </c>
      <c r="E111" s="40" t="s">
        <v>3373</v>
      </c>
      <c r="F111" s="41" t="s">
        <v>3374</v>
      </c>
      <c r="G111" s="42" t="s">
        <v>314</v>
      </c>
      <c r="H111" s="43">
        <v>28</v>
      </c>
      <c r="I111" s="29"/>
      <c r="J111" s="30">
        <f t="shared" si="1"/>
        <v>0</v>
      </c>
      <c r="K111" s="10"/>
      <c r="L111" s="16"/>
    </row>
    <row r="112" spans="2:12" s="1" customFormat="1" ht="22.8" x14ac:dyDescent="0.2">
      <c r="B112" s="14"/>
      <c r="C112" s="5" t="s">
        <v>1559</v>
      </c>
      <c r="D112" s="5" t="s">
        <v>288</v>
      </c>
      <c r="E112" s="6" t="s">
        <v>3375</v>
      </c>
      <c r="F112" s="7" t="s">
        <v>3376</v>
      </c>
      <c r="G112" s="8" t="s">
        <v>314</v>
      </c>
      <c r="H112" s="9">
        <v>6</v>
      </c>
      <c r="I112" s="29"/>
      <c r="J112" s="30">
        <f t="shared" si="1"/>
        <v>0</v>
      </c>
      <c r="K112" s="10"/>
      <c r="L112" s="16"/>
    </row>
    <row r="113" spans="2:12" s="1" customFormat="1" ht="22.8" x14ac:dyDescent="0.2">
      <c r="B113" s="14"/>
      <c r="C113" s="39" t="s">
        <v>3377</v>
      </c>
      <c r="D113" s="39" t="s">
        <v>284</v>
      </c>
      <c r="E113" s="40" t="s">
        <v>3378</v>
      </c>
      <c r="F113" s="41" t="s">
        <v>3379</v>
      </c>
      <c r="G113" s="42" t="s">
        <v>314</v>
      </c>
      <c r="H113" s="43">
        <v>6</v>
      </c>
      <c r="I113" s="29"/>
      <c r="J113" s="30">
        <f t="shared" si="1"/>
        <v>0</v>
      </c>
      <c r="K113" s="10"/>
      <c r="L113" s="16"/>
    </row>
    <row r="114" spans="2:12" s="1" customFormat="1" ht="11.4" x14ac:dyDescent="0.2">
      <c r="B114" s="14"/>
      <c r="C114" s="5" t="s">
        <v>3380</v>
      </c>
      <c r="D114" s="5" t="s">
        <v>288</v>
      </c>
      <c r="E114" s="6" t="s">
        <v>3381</v>
      </c>
      <c r="F114" s="7" t="s">
        <v>3382</v>
      </c>
      <c r="G114" s="8" t="s">
        <v>314</v>
      </c>
      <c r="H114" s="9">
        <v>1</v>
      </c>
      <c r="I114" s="29"/>
      <c r="J114" s="30">
        <f t="shared" si="1"/>
        <v>0</v>
      </c>
      <c r="K114" s="10"/>
      <c r="L114" s="16"/>
    </row>
    <row r="115" spans="2:12" s="1" customFormat="1" ht="22.8" x14ac:dyDescent="0.2">
      <c r="B115" s="14"/>
      <c r="C115" s="39" t="s">
        <v>3383</v>
      </c>
      <c r="D115" s="39" t="s">
        <v>284</v>
      </c>
      <c r="E115" s="40" t="s">
        <v>3384</v>
      </c>
      <c r="F115" s="41" t="s">
        <v>3385</v>
      </c>
      <c r="G115" s="42" t="s">
        <v>314</v>
      </c>
      <c r="H115" s="43">
        <v>1</v>
      </c>
      <c r="I115" s="29"/>
      <c r="J115" s="30">
        <f t="shared" si="1"/>
        <v>0</v>
      </c>
      <c r="K115" s="10"/>
      <c r="L115" s="16"/>
    </row>
    <row r="116" spans="2:12" s="1" customFormat="1" ht="11.4" x14ac:dyDescent="0.2">
      <c r="B116" s="14"/>
      <c r="C116" s="5" t="s">
        <v>3386</v>
      </c>
      <c r="D116" s="5" t="s">
        <v>288</v>
      </c>
      <c r="E116" s="6" t="s">
        <v>3387</v>
      </c>
      <c r="F116" s="7" t="s">
        <v>3388</v>
      </c>
      <c r="G116" s="8" t="s">
        <v>291</v>
      </c>
      <c r="H116" s="9">
        <v>34202</v>
      </c>
      <c r="I116" s="29"/>
      <c r="J116" s="30">
        <f t="shared" si="1"/>
        <v>0</v>
      </c>
      <c r="K116" s="10"/>
      <c r="L116" s="16"/>
    </row>
    <row r="117" spans="2:12" s="1" customFormat="1" ht="22.8" x14ac:dyDescent="0.2">
      <c r="B117" s="14"/>
      <c r="C117" s="39" t="s">
        <v>3389</v>
      </c>
      <c r="D117" s="39" t="s">
        <v>284</v>
      </c>
      <c r="E117" s="40" t="s">
        <v>3390</v>
      </c>
      <c r="F117" s="41" t="s">
        <v>3391</v>
      </c>
      <c r="G117" s="42" t="s">
        <v>291</v>
      </c>
      <c r="H117" s="43">
        <v>4417</v>
      </c>
      <c r="I117" s="29"/>
      <c r="J117" s="30">
        <f t="shared" si="1"/>
        <v>0</v>
      </c>
      <c r="K117" s="10"/>
      <c r="L117" s="16"/>
    </row>
    <row r="118" spans="2:12" s="1" customFormat="1" ht="22.8" x14ac:dyDescent="0.2">
      <c r="B118" s="14"/>
      <c r="C118" s="39" t="s">
        <v>3392</v>
      </c>
      <c r="D118" s="39" t="s">
        <v>284</v>
      </c>
      <c r="E118" s="40" t="s">
        <v>3393</v>
      </c>
      <c r="F118" s="41" t="s">
        <v>3394</v>
      </c>
      <c r="G118" s="42" t="s">
        <v>291</v>
      </c>
      <c r="H118" s="43">
        <v>14676</v>
      </c>
      <c r="I118" s="29"/>
      <c r="J118" s="30">
        <f t="shared" si="1"/>
        <v>0</v>
      </c>
      <c r="K118" s="10"/>
      <c r="L118" s="16"/>
    </row>
    <row r="119" spans="2:12" s="1" customFormat="1" ht="22.8" x14ac:dyDescent="0.2">
      <c r="B119" s="14"/>
      <c r="C119" s="39" t="s">
        <v>3395</v>
      </c>
      <c r="D119" s="39" t="s">
        <v>284</v>
      </c>
      <c r="E119" s="40" t="s">
        <v>3396</v>
      </c>
      <c r="F119" s="41" t="s">
        <v>3397</v>
      </c>
      <c r="G119" s="42" t="s">
        <v>291</v>
      </c>
      <c r="H119" s="43">
        <v>15109</v>
      </c>
      <c r="I119" s="29"/>
      <c r="J119" s="30">
        <f t="shared" si="1"/>
        <v>0</v>
      </c>
      <c r="K119" s="10"/>
      <c r="L119" s="16"/>
    </row>
    <row r="120" spans="2:12" s="1" customFormat="1" ht="11.4" x14ac:dyDescent="0.2">
      <c r="B120" s="14"/>
      <c r="C120" s="5" t="s">
        <v>3398</v>
      </c>
      <c r="D120" s="5" t="s">
        <v>288</v>
      </c>
      <c r="E120" s="6" t="s">
        <v>3399</v>
      </c>
      <c r="F120" s="7" t="s">
        <v>3400</v>
      </c>
      <c r="G120" s="8" t="s">
        <v>291</v>
      </c>
      <c r="H120" s="9">
        <v>15109</v>
      </c>
      <c r="I120" s="29"/>
      <c r="J120" s="30">
        <f t="shared" si="1"/>
        <v>0</v>
      </c>
      <c r="K120" s="10"/>
      <c r="L120" s="16"/>
    </row>
    <row r="121" spans="2:12" s="1" customFormat="1" ht="11.4" x14ac:dyDescent="0.2">
      <c r="B121" s="14"/>
      <c r="C121" s="5" t="s">
        <v>3401</v>
      </c>
      <c r="D121" s="5" t="s">
        <v>288</v>
      </c>
      <c r="E121" s="6" t="s">
        <v>3402</v>
      </c>
      <c r="F121" s="7" t="s">
        <v>3403</v>
      </c>
      <c r="G121" s="8" t="s">
        <v>314</v>
      </c>
      <c r="H121" s="9">
        <v>31</v>
      </c>
      <c r="I121" s="29"/>
      <c r="J121" s="30">
        <f t="shared" si="1"/>
        <v>0</v>
      </c>
      <c r="K121" s="10"/>
      <c r="L121" s="16"/>
    </row>
    <row r="122" spans="2:12" s="1" customFormat="1" ht="11.4" x14ac:dyDescent="0.2">
      <c r="B122" s="14"/>
      <c r="C122" s="5" t="s">
        <v>3404</v>
      </c>
      <c r="D122" s="5" t="s">
        <v>288</v>
      </c>
      <c r="E122" s="6" t="s">
        <v>3405</v>
      </c>
      <c r="F122" s="7" t="s">
        <v>3406</v>
      </c>
      <c r="G122" s="8" t="s">
        <v>314</v>
      </c>
      <c r="H122" s="9">
        <v>31</v>
      </c>
      <c r="I122" s="29"/>
      <c r="J122" s="30">
        <f t="shared" si="1"/>
        <v>0</v>
      </c>
      <c r="K122" s="10"/>
      <c r="L122" s="16"/>
    </row>
    <row r="123" spans="2:12" s="1" customFormat="1" ht="11.4" x14ac:dyDescent="0.2">
      <c r="B123" s="14"/>
      <c r="C123" s="5" t="s">
        <v>3407</v>
      </c>
      <c r="D123" s="5" t="s">
        <v>288</v>
      </c>
      <c r="E123" s="6" t="s">
        <v>3408</v>
      </c>
      <c r="F123" s="7" t="s">
        <v>3409</v>
      </c>
      <c r="G123" s="8" t="s">
        <v>314</v>
      </c>
      <c r="H123" s="9">
        <v>14</v>
      </c>
      <c r="I123" s="29"/>
      <c r="J123" s="30">
        <f t="shared" si="1"/>
        <v>0</v>
      </c>
      <c r="K123" s="10"/>
      <c r="L123" s="16"/>
    </row>
    <row r="124" spans="2:12" s="1" customFormat="1" ht="11.4" x14ac:dyDescent="0.2">
      <c r="B124" s="14"/>
      <c r="C124" s="5" t="s">
        <v>3410</v>
      </c>
      <c r="D124" s="5" t="s">
        <v>288</v>
      </c>
      <c r="E124" s="6" t="s">
        <v>3411</v>
      </c>
      <c r="F124" s="7" t="s">
        <v>3412</v>
      </c>
      <c r="G124" s="8" t="s">
        <v>579</v>
      </c>
      <c r="H124" s="9">
        <v>15.109</v>
      </c>
      <c r="I124" s="29"/>
      <c r="J124" s="30">
        <f t="shared" si="1"/>
        <v>0</v>
      </c>
      <c r="K124" s="10"/>
      <c r="L124" s="16"/>
    </row>
    <row r="125" spans="2:12" s="1" customFormat="1" ht="11.4" x14ac:dyDescent="0.2">
      <c r="B125" s="14"/>
      <c r="C125" s="5" t="s">
        <v>3413</v>
      </c>
      <c r="D125" s="5" t="s">
        <v>288</v>
      </c>
      <c r="E125" s="6" t="s">
        <v>3414</v>
      </c>
      <c r="F125" s="7" t="s">
        <v>3415</v>
      </c>
      <c r="G125" s="8" t="s">
        <v>314</v>
      </c>
      <c r="H125" s="9">
        <v>16</v>
      </c>
      <c r="I125" s="29"/>
      <c r="J125" s="30">
        <f t="shared" si="1"/>
        <v>0</v>
      </c>
      <c r="K125" s="10"/>
      <c r="L125" s="16"/>
    </row>
    <row r="126" spans="2:12" s="1" customFormat="1" ht="11.4" x14ac:dyDescent="0.2">
      <c r="B126" s="14"/>
      <c r="C126" s="5" t="s">
        <v>3416</v>
      </c>
      <c r="D126" s="5" t="s">
        <v>288</v>
      </c>
      <c r="E126" s="6" t="s">
        <v>3417</v>
      </c>
      <c r="F126" s="7" t="s">
        <v>3418</v>
      </c>
      <c r="G126" s="8" t="s">
        <v>314</v>
      </c>
      <c r="H126" s="9">
        <v>2</v>
      </c>
      <c r="I126" s="29"/>
      <c r="J126" s="30">
        <f t="shared" si="1"/>
        <v>0</v>
      </c>
      <c r="K126" s="10"/>
      <c r="L126" s="16"/>
    </row>
    <row r="127" spans="2:12" s="1" customFormat="1" ht="22.8" x14ac:dyDescent="0.2">
      <c r="B127" s="14"/>
      <c r="C127" s="39" t="s">
        <v>3419</v>
      </c>
      <c r="D127" s="39" t="s">
        <v>284</v>
      </c>
      <c r="E127" s="40" t="s">
        <v>3420</v>
      </c>
      <c r="F127" s="41" t="s">
        <v>3421</v>
      </c>
      <c r="G127" s="42" t="s">
        <v>314</v>
      </c>
      <c r="H127" s="43">
        <v>2</v>
      </c>
      <c r="I127" s="29"/>
      <c r="J127" s="30">
        <f t="shared" si="1"/>
        <v>0</v>
      </c>
      <c r="K127" s="10"/>
      <c r="L127" s="16"/>
    </row>
    <row r="128" spans="2:12" s="1" customFormat="1" ht="11.4" x14ac:dyDescent="0.2">
      <c r="B128" s="14"/>
      <c r="C128" s="5" t="s">
        <v>3422</v>
      </c>
      <c r="D128" s="5" t="s">
        <v>288</v>
      </c>
      <c r="E128" s="6" t="s">
        <v>3423</v>
      </c>
      <c r="F128" s="7" t="s">
        <v>3424</v>
      </c>
      <c r="G128" s="8" t="s">
        <v>314</v>
      </c>
      <c r="H128" s="9">
        <v>17</v>
      </c>
      <c r="I128" s="29"/>
      <c r="J128" s="30">
        <f t="shared" si="1"/>
        <v>0</v>
      </c>
      <c r="K128" s="10"/>
      <c r="L128" s="16"/>
    </row>
    <row r="129" spans="2:12" s="1" customFormat="1" ht="22.8" x14ac:dyDescent="0.2">
      <c r="B129" s="14"/>
      <c r="C129" s="39" t="s">
        <v>3425</v>
      </c>
      <c r="D129" s="39" t="s">
        <v>284</v>
      </c>
      <c r="E129" s="40" t="s">
        <v>3426</v>
      </c>
      <c r="F129" s="41" t="s">
        <v>3427</v>
      </c>
      <c r="G129" s="42" t="s">
        <v>314</v>
      </c>
      <c r="H129" s="43">
        <v>17</v>
      </c>
      <c r="I129" s="29"/>
      <c r="J129" s="30">
        <f t="shared" si="1"/>
        <v>0</v>
      </c>
      <c r="K129" s="10"/>
      <c r="L129" s="16"/>
    </row>
    <row r="130" spans="2:12" s="1" customFormat="1" ht="11.4" x14ac:dyDescent="0.2">
      <c r="B130" s="14"/>
      <c r="C130" s="5" t="s">
        <v>3428</v>
      </c>
      <c r="D130" s="5" t="s">
        <v>288</v>
      </c>
      <c r="E130" s="6" t="s">
        <v>3429</v>
      </c>
      <c r="F130" s="7" t="s">
        <v>3430</v>
      </c>
      <c r="G130" s="8" t="s">
        <v>314</v>
      </c>
      <c r="H130" s="9">
        <v>37</v>
      </c>
      <c r="I130" s="29"/>
      <c r="J130" s="30">
        <f t="shared" si="1"/>
        <v>0</v>
      </c>
      <c r="K130" s="10"/>
      <c r="L130" s="16"/>
    </row>
    <row r="131" spans="2:12" s="1" customFormat="1" ht="22.8" x14ac:dyDescent="0.2">
      <c r="B131" s="14"/>
      <c r="C131" s="39" t="s">
        <v>3431</v>
      </c>
      <c r="D131" s="39" t="s">
        <v>284</v>
      </c>
      <c r="E131" s="40" t="s">
        <v>3432</v>
      </c>
      <c r="F131" s="41" t="s">
        <v>3433</v>
      </c>
      <c r="G131" s="42" t="s">
        <v>314</v>
      </c>
      <c r="H131" s="43">
        <v>5</v>
      </c>
      <c r="I131" s="29"/>
      <c r="J131" s="30">
        <f t="shared" si="1"/>
        <v>0</v>
      </c>
      <c r="K131" s="10"/>
      <c r="L131" s="16"/>
    </row>
    <row r="132" spans="2:12" s="1" customFormat="1" ht="22.8" x14ac:dyDescent="0.2">
      <c r="B132" s="14"/>
      <c r="C132" s="39" t="s">
        <v>3434</v>
      </c>
      <c r="D132" s="39" t="s">
        <v>284</v>
      </c>
      <c r="E132" s="40" t="s">
        <v>3435</v>
      </c>
      <c r="F132" s="41" t="s">
        <v>3436</v>
      </c>
      <c r="G132" s="42" t="s">
        <v>314</v>
      </c>
      <c r="H132" s="43">
        <v>32</v>
      </c>
      <c r="I132" s="29"/>
      <c r="J132" s="30">
        <f t="shared" si="1"/>
        <v>0</v>
      </c>
      <c r="K132" s="10"/>
      <c r="L132" s="16"/>
    </row>
    <row r="133" spans="2:12" s="1" customFormat="1" ht="11.4" x14ac:dyDescent="0.2">
      <c r="B133" s="14"/>
      <c r="C133" s="5" t="s">
        <v>3437</v>
      </c>
      <c r="D133" s="5" t="s">
        <v>288</v>
      </c>
      <c r="E133" s="6" t="s">
        <v>3438</v>
      </c>
      <c r="F133" s="7" t="s">
        <v>3439</v>
      </c>
      <c r="G133" s="8" t="s">
        <v>314</v>
      </c>
      <c r="H133" s="9">
        <v>37</v>
      </c>
      <c r="I133" s="29"/>
      <c r="J133" s="30">
        <f t="shared" si="1"/>
        <v>0</v>
      </c>
      <c r="K133" s="10"/>
      <c r="L133" s="16"/>
    </row>
    <row r="134" spans="2:12" s="1" customFormat="1" ht="22.8" x14ac:dyDescent="0.2">
      <c r="B134" s="14"/>
      <c r="C134" s="39" t="s">
        <v>3440</v>
      </c>
      <c r="D134" s="39" t="s">
        <v>284</v>
      </c>
      <c r="E134" s="40" t="s">
        <v>3441</v>
      </c>
      <c r="F134" s="41" t="s">
        <v>3442</v>
      </c>
      <c r="G134" s="42" t="s">
        <v>314</v>
      </c>
      <c r="H134" s="43">
        <v>37</v>
      </c>
      <c r="I134" s="29"/>
      <c r="J134" s="30">
        <f t="shared" si="1"/>
        <v>0</v>
      </c>
      <c r="K134" s="10"/>
      <c r="L134" s="16"/>
    </row>
    <row r="135" spans="2:12" s="1" customFormat="1" ht="11.4" x14ac:dyDescent="0.2">
      <c r="B135" s="14"/>
      <c r="C135" s="5" t="s">
        <v>3443</v>
      </c>
      <c r="D135" s="5" t="s">
        <v>288</v>
      </c>
      <c r="E135" s="6" t="s">
        <v>3444</v>
      </c>
      <c r="F135" s="7" t="s">
        <v>3445</v>
      </c>
      <c r="G135" s="8" t="s">
        <v>314</v>
      </c>
      <c r="H135" s="9">
        <v>100</v>
      </c>
      <c r="I135" s="29"/>
      <c r="J135" s="30">
        <f t="shared" si="1"/>
        <v>0</v>
      </c>
      <c r="K135" s="10"/>
      <c r="L135" s="16"/>
    </row>
    <row r="136" spans="2:12" s="1" customFormat="1" ht="22.8" x14ac:dyDescent="0.2">
      <c r="B136" s="14"/>
      <c r="C136" s="39" t="s">
        <v>3446</v>
      </c>
      <c r="D136" s="39" t="s">
        <v>284</v>
      </c>
      <c r="E136" s="40" t="s">
        <v>3447</v>
      </c>
      <c r="F136" s="41" t="s">
        <v>3448</v>
      </c>
      <c r="G136" s="42" t="s">
        <v>314</v>
      </c>
      <c r="H136" s="43">
        <v>30</v>
      </c>
      <c r="I136" s="29"/>
      <c r="J136" s="30">
        <f t="shared" si="1"/>
        <v>0</v>
      </c>
      <c r="K136" s="10"/>
      <c r="L136" s="16"/>
    </row>
    <row r="137" spans="2:12" s="1" customFormat="1" ht="22.8" x14ac:dyDescent="0.2">
      <c r="B137" s="14"/>
      <c r="C137" s="39" t="s">
        <v>3449</v>
      </c>
      <c r="D137" s="39" t="s">
        <v>284</v>
      </c>
      <c r="E137" s="40" t="s">
        <v>3450</v>
      </c>
      <c r="F137" s="41" t="s">
        <v>3451</v>
      </c>
      <c r="G137" s="42" t="s">
        <v>314</v>
      </c>
      <c r="H137" s="43">
        <v>70</v>
      </c>
      <c r="I137" s="29"/>
      <c r="J137" s="30">
        <f t="shared" si="1"/>
        <v>0</v>
      </c>
      <c r="K137" s="10"/>
      <c r="L137" s="16"/>
    </row>
    <row r="138" spans="2:12" s="1" customFormat="1" ht="11.4" x14ac:dyDescent="0.2">
      <c r="B138" s="14"/>
      <c r="C138" s="5" t="s">
        <v>3452</v>
      </c>
      <c r="D138" s="5" t="s">
        <v>288</v>
      </c>
      <c r="E138" s="6" t="s">
        <v>3453</v>
      </c>
      <c r="F138" s="7" t="s">
        <v>3454</v>
      </c>
      <c r="G138" s="8" t="s">
        <v>314</v>
      </c>
      <c r="H138" s="9">
        <v>15</v>
      </c>
      <c r="I138" s="29"/>
      <c r="J138" s="30">
        <f t="shared" si="1"/>
        <v>0</v>
      </c>
      <c r="K138" s="10"/>
      <c r="L138" s="16"/>
    </row>
    <row r="139" spans="2:12" s="1" customFormat="1" ht="22.8" x14ac:dyDescent="0.2">
      <c r="B139" s="14"/>
      <c r="C139" s="39" t="s">
        <v>3455</v>
      </c>
      <c r="D139" s="39" t="s">
        <v>284</v>
      </c>
      <c r="E139" s="40" t="s">
        <v>3456</v>
      </c>
      <c r="F139" s="41" t="s">
        <v>3457</v>
      </c>
      <c r="G139" s="42" t="s">
        <v>314</v>
      </c>
      <c r="H139" s="43">
        <v>15</v>
      </c>
      <c r="I139" s="29"/>
      <c r="J139" s="30">
        <f t="shared" si="1"/>
        <v>0</v>
      </c>
      <c r="K139" s="10"/>
      <c r="L139" s="16"/>
    </row>
    <row r="140" spans="2:12" s="1" customFormat="1" ht="11.4" x14ac:dyDescent="0.2">
      <c r="B140" s="14"/>
      <c r="C140" s="5" t="s">
        <v>3458</v>
      </c>
      <c r="D140" s="5" t="s">
        <v>288</v>
      </c>
      <c r="E140" s="6" t="s">
        <v>3459</v>
      </c>
      <c r="F140" s="7" t="s">
        <v>3460</v>
      </c>
      <c r="G140" s="8" t="s">
        <v>314</v>
      </c>
      <c r="H140" s="9">
        <v>63</v>
      </c>
      <c r="I140" s="29"/>
      <c r="J140" s="30">
        <f t="shared" si="1"/>
        <v>0</v>
      </c>
      <c r="K140" s="10"/>
      <c r="L140" s="16"/>
    </row>
    <row r="141" spans="2:12" s="1" customFormat="1" ht="22.8" x14ac:dyDescent="0.2">
      <c r="B141" s="14"/>
      <c r="C141" s="39" t="s">
        <v>3461</v>
      </c>
      <c r="D141" s="39" t="s">
        <v>284</v>
      </c>
      <c r="E141" s="40" t="s">
        <v>3462</v>
      </c>
      <c r="F141" s="41" t="s">
        <v>3463</v>
      </c>
      <c r="G141" s="42" t="s">
        <v>314</v>
      </c>
      <c r="H141" s="43">
        <v>63</v>
      </c>
      <c r="I141" s="29"/>
      <c r="J141" s="30">
        <f t="shared" si="1"/>
        <v>0</v>
      </c>
      <c r="K141" s="10"/>
      <c r="L141" s="16"/>
    </row>
    <row r="142" spans="2:12" s="1" customFormat="1" ht="11.4" x14ac:dyDescent="0.2">
      <c r="B142" s="14"/>
      <c r="C142" s="5" t="s">
        <v>3464</v>
      </c>
      <c r="D142" s="5" t="s">
        <v>288</v>
      </c>
      <c r="E142" s="6" t="s">
        <v>3465</v>
      </c>
      <c r="F142" s="7" t="s">
        <v>3466</v>
      </c>
      <c r="G142" s="8" t="s">
        <v>314</v>
      </c>
      <c r="H142" s="9">
        <v>111</v>
      </c>
      <c r="I142" s="29"/>
      <c r="J142" s="30">
        <f t="shared" si="1"/>
        <v>0</v>
      </c>
      <c r="K142" s="10"/>
      <c r="L142" s="16"/>
    </row>
    <row r="143" spans="2:12" s="1" customFormat="1" ht="22.8" x14ac:dyDescent="0.2">
      <c r="B143" s="14"/>
      <c r="C143" s="39" t="s">
        <v>3467</v>
      </c>
      <c r="D143" s="39" t="s">
        <v>284</v>
      </c>
      <c r="E143" s="40" t="s">
        <v>3468</v>
      </c>
      <c r="F143" s="41" t="s">
        <v>3469</v>
      </c>
      <c r="G143" s="42" t="s">
        <v>314</v>
      </c>
      <c r="H143" s="43">
        <v>105</v>
      </c>
      <c r="I143" s="29"/>
      <c r="J143" s="30">
        <f t="shared" si="1"/>
        <v>0</v>
      </c>
      <c r="K143" s="10"/>
      <c r="L143" s="16"/>
    </row>
    <row r="144" spans="2:12" s="1" customFormat="1" ht="22.8" x14ac:dyDescent="0.2">
      <c r="B144" s="14"/>
      <c r="C144" s="39" t="s">
        <v>3470</v>
      </c>
      <c r="D144" s="39" t="s">
        <v>284</v>
      </c>
      <c r="E144" s="40" t="s">
        <v>3471</v>
      </c>
      <c r="F144" s="41" t="s">
        <v>3472</v>
      </c>
      <c r="G144" s="42" t="s">
        <v>314</v>
      </c>
      <c r="H144" s="43">
        <v>6</v>
      </c>
      <c r="I144" s="29"/>
      <c r="J144" s="30">
        <f t="shared" si="1"/>
        <v>0</v>
      </c>
      <c r="K144" s="10"/>
      <c r="L144" s="16"/>
    </row>
    <row r="145" spans="2:12" s="1" customFormat="1" ht="11.4" x14ac:dyDescent="0.2">
      <c r="B145" s="14"/>
      <c r="C145" s="5" t="s">
        <v>3473</v>
      </c>
      <c r="D145" s="5" t="s">
        <v>288</v>
      </c>
      <c r="E145" s="6" t="s">
        <v>3474</v>
      </c>
      <c r="F145" s="7" t="s">
        <v>3475</v>
      </c>
      <c r="G145" s="8" t="s">
        <v>314</v>
      </c>
      <c r="H145" s="9">
        <v>46</v>
      </c>
      <c r="I145" s="29"/>
      <c r="J145" s="30">
        <f t="shared" si="1"/>
        <v>0</v>
      </c>
      <c r="K145" s="10"/>
      <c r="L145" s="16"/>
    </row>
    <row r="146" spans="2:12" s="1" customFormat="1" ht="22.8" x14ac:dyDescent="0.2">
      <c r="B146" s="14"/>
      <c r="C146" s="39" t="s">
        <v>3476</v>
      </c>
      <c r="D146" s="39" t="s">
        <v>284</v>
      </c>
      <c r="E146" s="40" t="s">
        <v>3477</v>
      </c>
      <c r="F146" s="41" t="s">
        <v>3478</v>
      </c>
      <c r="G146" s="42" t="s">
        <v>314</v>
      </c>
      <c r="H146" s="43">
        <v>46</v>
      </c>
      <c r="I146" s="29"/>
      <c r="J146" s="30">
        <f t="shared" si="1"/>
        <v>0</v>
      </c>
      <c r="K146" s="10"/>
      <c r="L146" s="16"/>
    </row>
    <row r="147" spans="2:12" s="1" customFormat="1" ht="11.4" x14ac:dyDescent="0.2">
      <c r="B147" s="14"/>
      <c r="C147" s="5" t="s">
        <v>3479</v>
      </c>
      <c r="D147" s="5" t="s">
        <v>288</v>
      </c>
      <c r="E147" s="6" t="s">
        <v>3480</v>
      </c>
      <c r="F147" s="7" t="s">
        <v>3481</v>
      </c>
      <c r="G147" s="8" t="s">
        <v>314</v>
      </c>
      <c r="H147" s="9">
        <v>8</v>
      </c>
      <c r="I147" s="29"/>
      <c r="J147" s="30">
        <f t="shared" si="1"/>
        <v>0</v>
      </c>
      <c r="K147" s="10"/>
      <c r="L147" s="16"/>
    </row>
    <row r="148" spans="2:12" s="1" customFormat="1" ht="22.8" x14ac:dyDescent="0.2">
      <c r="B148" s="14"/>
      <c r="C148" s="39" t="s">
        <v>3482</v>
      </c>
      <c r="D148" s="39" t="s">
        <v>284</v>
      </c>
      <c r="E148" s="40" t="s">
        <v>3483</v>
      </c>
      <c r="F148" s="41" t="s">
        <v>3484</v>
      </c>
      <c r="G148" s="42" t="s">
        <v>314</v>
      </c>
      <c r="H148" s="43">
        <v>8</v>
      </c>
      <c r="I148" s="29"/>
      <c r="J148" s="30">
        <f t="shared" si="1"/>
        <v>0</v>
      </c>
      <c r="K148" s="10"/>
      <c r="L148" s="16"/>
    </row>
    <row r="149" spans="2:12" s="1" customFormat="1" ht="11.4" x14ac:dyDescent="0.2">
      <c r="B149" s="14"/>
      <c r="C149" s="5" t="s">
        <v>3485</v>
      </c>
      <c r="D149" s="5" t="s">
        <v>288</v>
      </c>
      <c r="E149" s="6" t="s">
        <v>3486</v>
      </c>
      <c r="F149" s="7" t="s">
        <v>3487</v>
      </c>
      <c r="G149" s="8" t="s">
        <v>314</v>
      </c>
      <c r="H149" s="9">
        <v>30</v>
      </c>
      <c r="I149" s="29"/>
      <c r="J149" s="30">
        <f t="shared" si="1"/>
        <v>0</v>
      </c>
      <c r="K149" s="10"/>
      <c r="L149" s="16"/>
    </row>
    <row r="150" spans="2:12" s="1" customFormat="1" ht="22.8" x14ac:dyDescent="0.2">
      <c r="B150" s="14"/>
      <c r="C150" s="39" t="s">
        <v>3488</v>
      </c>
      <c r="D150" s="39" t="s">
        <v>284</v>
      </c>
      <c r="E150" s="40" t="s">
        <v>3489</v>
      </c>
      <c r="F150" s="41" t="s">
        <v>3490</v>
      </c>
      <c r="G150" s="42" t="s">
        <v>314</v>
      </c>
      <c r="H150" s="43">
        <v>30</v>
      </c>
      <c r="I150" s="29"/>
      <c r="J150" s="30">
        <f t="shared" si="1"/>
        <v>0</v>
      </c>
      <c r="K150" s="10"/>
      <c r="L150" s="16"/>
    </row>
    <row r="151" spans="2:12" s="1" customFormat="1" ht="11.4" x14ac:dyDescent="0.2">
      <c r="B151" s="14"/>
      <c r="C151" s="5" t="s">
        <v>3491</v>
      </c>
      <c r="D151" s="5" t="s">
        <v>288</v>
      </c>
      <c r="E151" s="6" t="s">
        <v>3492</v>
      </c>
      <c r="F151" s="7" t="s">
        <v>3493</v>
      </c>
      <c r="G151" s="8" t="s">
        <v>314</v>
      </c>
      <c r="H151" s="9">
        <v>204</v>
      </c>
      <c r="I151" s="29"/>
      <c r="J151" s="30">
        <f t="shared" si="1"/>
        <v>0</v>
      </c>
      <c r="K151" s="10"/>
      <c r="L151" s="16"/>
    </row>
    <row r="152" spans="2:12" s="1" customFormat="1" ht="22.8" x14ac:dyDescent="0.2">
      <c r="B152" s="14"/>
      <c r="C152" s="39" t="s">
        <v>3494</v>
      </c>
      <c r="D152" s="39" t="s">
        <v>284</v>
      </c>
      <c r="E152" s="40" t="s">
        <v>3495</v>
      </c>
      <c r="F152" s="41" t="s">
        <v>3496</v>
      </c>
      <c r="G152" s="42" t="s">
        <v>314</v>
      </c>
      <c r="H152" s="43">
        <v>204</v>
      </c>
      <c r="I152" s="29"/>
      <c r="J152" s="30">
        <f t="shared" si="1"/>
        <v>0</v>
      </c>
      <c r="K152" s="10"/>
      <c r="L152" s="16"/>
    </row>
    <row r="153" spans="2:12" s="1" customFormat="1" ht="11.4" x14ac:dyDescent="0.2">
      <c r="B153" s="14"/>
      <c r="C153" s="5" t="s">
        <v>3497</v>
      </c>
      <c r="D153" s="5" t="s">
        <v>288</v>
      </c>
      <c r="E153" s="6" t="s">
        <v>3498</v>
      </c>
      <c r="F153" s="7" t="s">
        <v>3499</v>
      </c>
      <c r="G153" s="8" t="s">
        <v>314</v>
      </c>
      <c r="H153" s="9">
        <v>641</v>
      </c>
      <c r="I153" s="29"/>
      <c r="J153" s="30">
        <f t="shared" si="1"/>
        <v>0</v>
      </c>
      <c r="K153" s="10"/>
      <c r="L153" s="16"/>
    </row>
    <row r="154" spans="2:12" s="1" customFormat="1" ht="22.8" x14ac:dyDescent="0.2">
      <c r="B154" s="14"/>
      <c r="C154" s="39" t="s">
        <v>3500</v>
      </c>
      <c r="D154" s="39" t="s">
        <v>284</v>
      </c>
      <c r="E154" s="40" t="s">
        <v>3501</v>
      </c>
      <c r="F154" s="41" t="s">
        <v>3502</v>
      </c>
      <c r="G154" s="42" t="s">
        <v>314</v>
      </c>
      <c r="H154" s="43">
        <v>641</v>
      </c>
      <c r="I154" s="29"/>
      <c r="J154" s="30">
        <f t="shared" si="1"/>
        <v>0</v>
      </c>
      <c r="K154" s="10"/>
      <c r="L154" s="16"/>
    </row>
    <row r="155" spans="2:12" s="1" customFormat="1" ht="11.4" x14ac:dyDescent="0.2">
      <c r="B155" s="14"/>
      <c r="C155" s="5" t="s">
        <v>3503</v>
      </c>
      <c r="D155" s="5" t="s">
        <v>288</v>
      </c>
      <c r="E155" s="6" t="s">
        <v>3504</v>
      </c>
      <c r="F155" s="7" t="s">
        <v>3505</v>
      </c>
      <c r="G155" s="8" t="s">
        <v>314</v>
      </c>
      <c r="H155" s="9">
        <v>4</v>
      </c>
      <c r="I155" s="29"/>
      <c r="J155" s="30">
        <f t="shared" si="1"/>
        <v>0</v>
      </c>
      <c r="K155" s="10"/>
      <c r="L155" s="16"/>
    </row>
    <row r="156" spans="2:12" s="1" customFormat="1" ht="22.8" x14ac:dyDescent="0.2">
      <c r="B156" s="14"/>
      <c r="C156" s="39" t="s">
        <v>3506</v>
      </c>
      <c r="D156" s="39" t="s">
        <v>284</v>
      </c>
      <c r="E156" s="40" t="s">
        <v>3507</v>
      </c>
      <c r="F156" s="41" t="s">
        <v>3508</v>
      </c>
      <c r="G156" s="42" t="s">
        <v>314</v>
      </c>
      <c r="H156" s="43">
        <v>4</v>
      </c>
      <c r="I156" s="29"/>
      <c r="J156" s="30">
        <f t="shared" si="1"/>
        <v>0</v>
      </c>
      <c r="K156" s="10"/>
      <c r="L156" s="16"/>
    </row>
    <row r="157" spans="2:12" s="1" customFormat="1" ht="22.8" x14ac:dyDescent="0.2">
      <c r="B157" s="14"/>
      <c r="C157" s="5" t="s">
        <v>3509</v>
      </c>
      <c r="D157" s="5" t="s">
        <v>288</v>
      </c>
      <c r="E157" s="6" t="s">
        <v>3510</v>
      </c>
      <c r="F157" s="7" t="s">
        <v>3511</v>
      </c>
      <c r="G157" s="8" t="s">
        <v>291</v>
      </c>
      <c r="H157" s="9">
        <v>26114</v>
      </c>
      <c r="I157" s="29"/>
      <c r="J157" s="30">
        <f t="shared" si="1"/>
        <v>0</v>
      </c>
      <c r="K157" s="10"/>
      <c r="L157" s="16"/>
    </row>
    <row r="158" spans="2:12" s="1" customFormat="1" ht="22.8" x14ac:dyDescent="0.2">
      <c r="B158" s="14"/>
      <c r="C158" s="39" t="s">
        <v>3512</v>
      </c>
      <c r="D158" s="39" t="s">
        <v>284</v>
      </c>
      <c r="E158" s="40" t="s">
        <v>3393</v>
      </c>
      <c r="F158" s="41" t="s">
        <v>3394</v>
      </c>
      <c r="G158" s="42" t="s">
        <v>291</v>
      </c>
      <c r="H158" s="43">
        <v>23613</v>
      </c>
      <c r="I158" s="29"/>
      <c r="J158" s="30">
        <f t="shared" si="1"/>
        <v>0</v>
      </c>
      <c r="K158" s="10"/>
      <c r="L158" s="16"/>
    </row>
    <row r="159" spans="2:12" s="1" customFormat="1" ht="22.8" x14ac:dyDescent="0.2">
      <c r="B159" s="14"/>
      <c r="C159" s="39" t="s">
        <v>3513</v>
      </c>
      <c r="D159" s="39" t="s">
        <v>284</v>
      </c>
      <c r="E159" s="40" t="s">
        <v>3514</v>
      </c>
      <c r="F159" s="41" t="s">
        <v>3515</v>
      </c>
      <c r="G159" s="42" t="s">
        <v>291</v>
      </c>
      <c r="H159" s="43">
        <v>2501</v>
      </c>
      <c r="I159" s="29"/>
      <c r="J159" s="30">
        <f t="shared" si="1"/>
        <v>0</v>
      </c>
      <c r="K159" s="10"/>
      <c r="L159" s="16"/>
    </row>
    <row r="160" spans="2:12" s="1" customFormat="1" ht="11.4" x14ac:dyDescent="0.2">
      <c r="B160" s="14"/>
      <c r="C160" s="5" t="s">
        <v>3516</v>
      </c>
      <c r="D160" s="5" t="s">
        <v>288</v>
      </c>
      <c r="E160" s="6" t="s">
        <v>3517</v>
      </c>
      <c r="F160" s="7" t="s">
        <v>3518</v>
      </c>
      <c r="G160" s="8" t="s">
        <v>314</v>
      </c>
      <c r="H160" s="9">
        <v>204</v>
      </c>
      <c r="I160" s="29"/>
      <c r="J160" s="30">
        <f t="shared" si="1"/>
        <v>0</v>
      </c>
      <c r="K160" s="10"/>
      <c r="L160" s="16"/>
    </row>
    <row r="161" spans="2:12" s="1" customFormat="1" ht="22.8" x14ac:dyDescent="0.2">
      <c r="B161" s="14"/>
      <c r="C161" s="39" t="s">
        <v>3519</v>
      </c>
      <c r="D161" s="39" t="s">
        <v>284</v>
      </c>
      <c r="E161" s="40" t="s">
        <v>3520</v>
      </c>
      <c r="F161" s="41" t="s">
        <v>3521</v>
      </c>
      <c r="G161" s="42" t="s">
        <v>314</v>
      </c>
      <c r="H161" s="43">
        <v>204</v>
      </c>
      <c r="I161" s="29"/>
      <c r="J161" s="30">
        <f t="shared" si="1"/>
        <v>0</v>
      </c>
      <c r="K161" s="10"/>
      <c r="L161" s="16"/>
    </row>
    <row r="162" spans="2:12" s="1" customFormat="1" ht="11.4" x14ac:dyDescent="0.2">
      <c r="B162" s="14"/>
      <c r="C162" s="5" t="s">
        <v>3522</v>
      </c>
      <c r="D162" s="5" t="s">
        <v>288</v>
      </c>
      <c r="E162" s="6" t="s">
        <v>3523</v>
      </c>
      <c r="F162" s="7" t="s">
        <v>3524</v>
      </c>
      <c r="G162" s="8" t="s">
        <v>314</v>
      </c>
      <c r="H162" s="9">
        <v>203</v>
      </c>
      <c r="I162" s="29"/>
      <c r="J162" s="30">
        <f t="shared" si="1"/>
        <v>0</v>
      </c>
      <c r="K162" s="10"/>
      <c r="L162" s="16"/>
    </row>
    <row r="163" spans="2:12" s="1" customFormat="1" ht="22.8" x14ac:dyDescent="0.2">
      <c r="B163" s="14"/>
      <c r="C163" s="39" t="s">
        <v>3525</v>
      </c>
      <c r="D163" s="39" t="s">
        <v>284</v>
      </c>
      <c r="E163" s="40" t="s">
        <v>3526</v>
      </c>
      <c r="F163" s="41" t="s">
        <v>3527</v>
      </c>
      <c r="G163" s="42" t="s">
        <v>314</v>
      </c>
      <c r="H163" s="43">
        <v>10</v>
      </c>
      <c r="I163" s="29"/>
      <c r="J163" s="30">
        <f t="shared" si="1"/>
        <v>0</v>
      </c>
      <c r="K163" s="10"/>
      <c r="L163" s="16"/>
    </row>
    <row r="164" spans="2:12" s="1" customFormat="1" ht="22.8" x14ac:dyDescent="0.2">
      <c r="B164" s="14"/>
      <c r="C164" s="39" t="s">
        <v>3528</v>
      </c>
      <c r="D164" s="39" t="s">
        <v>284</v>
      </c>
      <c r="E164" s="40" t="s">
        <v>3529</v>
      </c>
      <c r="F164" s="41" t="s">
        <v>3530</v>
      </c>
      <c r="G164" s="42" t="s">
        <v>314</v>
      </c>
      <c r="H164" s="43">
        <v>97</v>
      </c>
      <c r="I164" s="29"/>
      <c r="J164" s="30">
        <f t="shared" si="1"/>
        <v>0</v>
      </c>
      <c r="K164" s="10"/>
      <c r="L164" s="16"/>
    </row>
    <row r="165" spans="2:12" s="1" customFormat="1" ht="22.8" x14ac:dyDescent="0.2">
      <c r="B165" s="14"/>
      <c r="C165" s="39" t="s">
        <v>3531</v>
      </c>
      <c r="D165" s="39" t="s">
        <v>284</v>
      </c>
      <c r="E165" s="40" t="s">
        <v>3532</v>
      </c>
      <c r="F165" s="41" t="s">
        <v>3533</v>
      </c>
      <c r="G165" s="42" t="s">
        <v>314</v>
      </c>
      <c r="H165" s="43">
        <v>96</v>
      </c>
      <c r="I165" s="29"/>
      <c r="J165" s="30">
        <f t="shared" si="1"/>
        <v>0</v>
      </c>
      <c r="K165" s="10"/>
      <c r="L165" s="16"/>
    </row>
    <row r="166" spans="2:12" s="20" customFormat="1" ht="25.95" customHeight="1" x14ac:dyDescent="0.25">
      <c r="B166" s="19"/>
      <c r="D166" s="21" t="s">
        <v>283</v>
      </c>
      <c r="E166" s="22" t="s">
        <v>1598</v>
      </c>
      <c r="F166" s="22" t="s">
        <v>3534</v>
      </c>
      <c r="I166" s="45"/>
      <c r="J166" s="23"/>
      <c r="K166" s="45"/>
      <c r="L166" s="36"/>
    </row>
    <row r="167" spans="2:12" s="1" customFormat="1" ht="11.4" x14ac:dyDescent="0.2">
      <c r="B167" s="14"/>
      <c r="C167" s="5" t="s">
        <v>3535</v>
      </c>
      <c r="D167" s="5" t="s">
        <v>288</v>
      </c>
      <c r="E167" s="6" t="s">
        <v>3536</v>
      </c>
      <c r="F167" s="7" t="s">
        <v>3537</v>
      </c>
      <c r="G167" s="8" t="s">
        <v>579</v>
      </c>
      <c r="H167" s="9">
        <v>0.6</v>
      </c>
      <c r="I167" s="29"/>
      <c r="J167" s="30">
        <f t="shared" si="1"/>
        <v>0</v>
      </c>
      <c r="K167" s="10"/>
      <c r="L167" s="16"/>
    </row>
    <row r="168" spans="2:12" s="1" customFormat="1" ht="22.8" x14ac:dyDescent="0.2">
      <c r="B168" s="14"/>
      <c r="C168" s="39" t="s">
        <v>3538</v>
      </c>
      <c r="D168" s="39" t="s">
        <v>284</v>
      </c>
      <c r="E168" s="40" t="s">
        <v>3539</v>
      </c>
      <c r="F168" s="41" t="s">
        <v>3540</v>
      </c>
      <c r="G168" s="42" t="s">
        <v>336</v>
      </c>
      <c r="H168" s="43">
        <v>1.5</v>
      </c>
      <c r="I168" s="29"/>
      <c r="J168" s="30">
        <f t="shared" si="1"/>
        <v>0</v>
      </c>
      <c r="K168" s="10"/>
      <c r="L168" s="16"/>
    </row>
    <row r="169" spans="2:12" s="1" customFormat="1" ht="22.8" x14ac:dyDescent="0.2">
      <c r="B169" s="14"/>
      <c r="C169" s="39" t="s">
        <v>3541</v>
      </c>
      <c r="D169" s="39" t="s">
        <v>284</v>
      </c>
      <c r="E169" s="40" t="s">
        <v>3542</v>
      </c>
      <c r="F169" s="41" t="s">
        <v>3543</v>
      </c>
      <c r="G169" s="42" t="s">
        <v>314</v>
      </c>
      <c r="H169" s="43">
        <v>60</v>
      </c>
      <c r="I169" s="29"/>
      <c r="J169" s="30">
        <f t="shared" si="1"/>
        <v>0</v>
      </c>
      <c r="K169" s="10"/>
      <c r="L169" s="16"/>
    </row>
    <row r="170" spans="2:12" s="1" customFormat="1" ht="11.4" x14ac:dyDescent="0.2">
      <c r="B170" s="14"/>
      <c r="C170" s="5" t="s">
        <v>3544</v>
      </c>
      <c r="D170" s="5" t="s">
        <v>288</v>
      </c>
      <c r="E170" s="6" t="s">
        <v>3545</v>
      </c>
      <c r="F170" s="7" t="s">
        <v>3546</v>
      </c>
      <c r="G170" s="8" t="s">
        <v>1257</v>
      </c>
      <c r="H170" s="9">
        <v>194</v>
      </c>
      <c r="I170" s="29"/>
      <c r="J170" s="30">
        <f t="shared" si="1"/>
        <v>0</v>
      </c>
      <c r="K170" s="10"/>
      <c r="L170" s="16"/>
    </row>
    <row r="171" spans="2:12" s="1" customFormat="1" ht="22.8" x14ac:dyDescent="0.2">
      <c r="B171" s="14"/>
      <c r="C171" s="39" t="s">
        <v>3547</v>
      </c>
      <c r="D171" s="39" t="s">
        <v>284</v>
      </c>
      <c r="E171" s="40" t="s">
        <v>3539</v>
      </c>
      <c r="F171" s="41" t="s">
        <v>3540</v>
      </c>
      <c r="G171" s="42" t="s">
        <v>336</v>
      </c>
      <c r="H171" s="43">
        <v>4.8499999999999996</v>
      </c>
      <c r="I171" s="29"/>
      <c r="J171" s="30">
        <f t="shared" si="1"/>
        <v>0</v>
      </c>
      <c r="K171" s="10"/>
      <c r="L171" s="16"/>
    </row>
    <row r="172" spans="2:12" s="1" customFormat="1" ht="22.8" x14ac:dyDescent="0.2">
      <c r="B172" s="14"/>
      <c r="C172" s="39" t="s">
        <v>3548</v>
      </c>
      <c r="D172" s="39" t="s">
        <v>284</v>
      </c>
      <c r="E172" s="40" t="s">
        <v>3542</v>
      </c>
      <c r="F172" s="41" t="s">
        <v>3543</v>
      </c>
      <c r="G172" s="42" t="s">
        <v>314</v>
      </c>
      <c r="H172" s="43">
        <v>194</v>
      </c>
      <c r="I172" s="29"/>
      <c r="J172" s="30">
        <f t="shared" si="1"/>
        <v>0</v>
      </c>
      <c r="K172" s="10"/>
      <c r="L172" s="16"/>
    </row>
    <row r="173" spans="2:12" s="20" customFormat="1" ht="25.95" customHeight="1" x14ac:dyDescent="0.25">
      <c r="B173" s="19"/>
      <c r="D173" s="21" t="s">
        <v>283</v>
      </c>
      <c r="E173" s="22" t="s">
        <v>1612</v>
      </c>
      <c r="F173" s="22" t="s">
        <v>3549</v>
      </c>
      <c r="I173" s="45"/>
      <c r="J173" s="23"/>
      <c r="K173" s="45"/>
      <c r="L173" s="36"/>
    </row>
    <row r="174" spans="2:12" s="1" customFormat="1" ht="11.4" x14ac:dyDescent="0.2">
      <c r="B174" s="14"/>
      <c r="C174" s="5" t="s">
        <v>3550</v>
      </c>
      <c r="D174" s="5" t="s">
        <v>288</v>
      </c>
      <c r="E174" s="6" t="s">
        <v>3551</v>
      </c>
      <c r="F174" s="7" t="s">
        <v>3552</v>
      </c>
      <c r="G174" s="8" t="s">
        <v>595</v>
      </c>
      <c r="H174" s="9">
        <v>1182.45</v>
      </c>
      <c r="I174" s="29"/>
      <c r="J174" s="30">
        <f t="shared" si="1"/>
        <v>0</v>
      </c>
      <c r="K174" s="10"/>
      <c r="L174" s="16"/>
    </row>
    <row r="175" spans="2:12" s="1" customFormat="1" ht="22.8" x14ac:dyDescent="0.2">
      <c r="B175" s="14"/>
      <c r="C175" s="39" t="s">
        <v>3553</v>
      </c>
      <c r="D175" s="39" t="s">
        <v>284</v>
      </c>
      <c r="E175" s="40" t="s">
        <v>3554</v>
      </c>
      <c r="F175" s="41" t="s">
        <v>3555</v>
      </c>
      <c r="G175" s="42" t="s">
        <v>336</v>
      </c>
      <c r="H175" s="43">
        <v>472.98</v>
      </c>
      <c r="I175" s="29"/>
      <c r="J175" s="30">
        <f t="shared" si="1"/>
        <v>0</v>
      </c>
      <c r="K175" s="10"/>
      <c r="L175" s="16"/>
    </row>
    <row r="176" spans="2:12" s="1" customFormat="1" ht="11.4" x14ac:dyDescent="0.2">
      <c r="B176" s="14"/>
      <c r="C176" s="5" t="s">
        <v>3556</v>
      </c>
      <c r="D176" s="5" t="s">
        <v>288</v>
      </c>
      <c r="E176" s="6" t="s">
        <v>3557</v>
      </c>
      <c r="F176" s="7" t="s">
        <v>3558</v>
      </c>
      <c r="G176" s="8" t="s">
        <v>314</v>
      </c>
      <c r="H176" s="9">
        <v>1140</v>
      </c>
      <c r="I176" s="29"/>
      <c r="J176" s="30">
        <f t="shared" si="1"/>
        <v>0</v>
      </c>
      <c r="K176" s="10"/>
      <c r="L176" s="16"/>
    </row>
    <row r="177" spans="2:12" s="1" customFormat="1" ht="22.8" x14ac:dyDescent="0.2">
      <c r="B177" s="14"/>
      <c r="C177" s="39" t="s">
        <v>3559</v>
      </c>
      <c r="D177" s="39" t="s">
        <v>284</v>
      </c>
      <c r="E177" s="40" t="s">
        <v>3560</v>
      </c>
      <c r="F177" s="41" t="s">
        <v>3561</v>
      </c>
      <c r="G177" s="42" t="s">
        <v>336</v>
      </c>
      <c r="H177" s="43">
        <v>45.6</v>
      </c>
      <c r="I177" s="29"/>
      <c r="J177" s="30">
        <f t="shared" si="1"/>
        <v>0</v>
      </c>
      <c r="K177" s="10"/>
      <c r="L177" s="16"/>
    </row>
    <row r="178" spans="2:12" s="1" customFormat="1" ht="11.4" x14ac:dyDescent="0.2">
      <c r="B178" s="14"/>
      <c r="C178" s="5" t="s">
        <v>3562</v>
      </c>
      <c r="D178" s="5" t="s">
        <v>288</v>
      </c>
      <c r="E178" s="6" t="s">
        <v>3563</v>
      </c>
      <c r="F178" s="7" t="s">
        <v>3564</v>
      </c>
      <c r="G178" s="8" t="s">
        <v>314</v>
      </c>
      <c r="H178" s="9">
        <v>12</v>
      </c>
      <c r="I178" s="29"/>
      <c r="J178" s="30">
        <f t="shared" si="1"/>
        <v>0</v>
      </c>
      <c r="K178" s="10"/>
      <c r="L178" s="16"/>
    </row>
    <row r="179" spans="2:12" s="1" customFormat="1" ht="11.4" x14ac:dyDescent="0.2">
      <c r="B179" s="14"/>
      <c r="C179" s="5" t="s">
        <v>3565</v>
      </c>
      <c r="D179" s="5" t="s">
        <v>288</v>
      </c>
      <c r="E179" s="6" t="s">
        <v>3566</v>
      </c>
      <c r="F179" s="7" t="s">
        <v>3567</v>
      </c>
      <c r="G179" s="8" t="s">
        <v>716</v>
      </c>
      <c r="H179" s="9">
        <v>128</v>
      </c>
      <c r="I179" s="29"/>
      <c r="J179" s="30">
        <f t="shared" si="1"/>
        <v>0</v>
      </c>
      <c r="K179" s="10"/>
      <c r="L179" s="16"/>
    </row>
    <row r="180" spans="2:12" s="1" customFormat="1" ht="11.4" x14ac:dyDescent="0.2">
      <c r="B180" s="14"/>
      <c r="C180" s="5" t="s">
        <v>3568</v>
      </c>
      <c r="D180" s="5" t="s">
        <v>288</v>
      </c>
      <c r="E180" s="6" t="s">
        <v>3569</v>
      </c>
      <c r="F180" s="7" t="s">
        <v>3570</v>
      </c>
      <c r="G180" s="8" t="s">
        <v>314</v>
      </c>
      <c r="H180" s="9">
        <v>71</v>
      </c>
      <c r="I180" s="29"/>
      <c r="J180" s="30">
        <f t="shared" si="1"/>
        <v>0</v>
      </c>
      <c r="K180" s="10"/>
      <c r="L180" s="16"/>
    </row>
    <row r="181" spans="2:12" s="1" customFormat="1" ht="22.8" x14ac:dyDescent="0.2">
      <c r="B181" s="14"/>
      <c r="C181" s="5" t="s">
        <v>3571</v>
      </c>
      <c r="D181" s="5" t="s">
        <v>288</v>
      </c>
      <c r="E181" s="6" t="s">
        <v>3572</v>
      </c>
      <c r="F181" s="7" t="s">
        <v>3573</v>
      </c>
      <c r="G181" s="8" t="s">
        <v>314</v>
      </c>
      <c r="H181" s="9">
        <v>71</v>
      </c>
      <c r="I181" s="29"/>
      <c r="J181" s="30">
        <f t="shared" si="1"/>
        <v>0</v>
      </c>
      <c r="K181" s="10"/>
      <c r="L181" s="16"/>
    </row>
    <row r="182" spans="2:12" s="1" customFormat="1" ht="11.4" x14ac:dyDescent="0.2">
      <c r="B182" s="14"/>
      <c r="C182" s="5" t="s">
        <v>3574</v>
      </c>
      <c r="D182" s="5" t="s">
        <v>288</v>
      </c>
      <c r="E182" s="6" t="s">
        <v>3575</v>
      </c>
      <c r="F182" s="7" t="s">
        <v>3576</v>
      </c>
      <c r="G182" s="8" t="s">
        <v>716</v>
      </c>
      <c r="H182" s="9">
        <v>32</v>
      </c>
      <c r="I182" s="29"/>
      <c r="J182" s="30">
        <f t="shared" si="1"/>
        <v>0</v>
      </c>
      <c r="K182" s="10"/>
      <c r="L182" s="16"/>
    </row>
    <row r="183" spans="2:12" s="1" customFormat="1" ht="11.4" x14ac:dyDescent="0.2">
      <c r="B183" s="14"/>
      <c r="C183" s="5" t="s">
        <v>3577</v>
      </c>
      <c r="D183" s="5" t="s">
        <v>288</v>
      </c>
      <c r="E183" s="6" t="s">
        <v>3578</v>
      </c>
      <c r="F183" s="7" t="s">
        <v>3579</v>
      </c>
      <c r="G183" s="8" t="s">
        <v>314</v>
      </c>
      <c r="H183" s="9">
        <v>194</v>
      </c>
      <c r="I183" s="29"/>
      <c r="J183" s="30">
        <f t="shared" si="1"/>
        <v>0</v>
      </c>
      <c r="K183" s="10"/>
      <c r="L183" s="16"/>
    </row>
    <row r="184" spans="2:12" s="1" customFormat="1" ht="11.4" x14ac:dyDescent="0.2">
      <c r="B184" s="14"/>
      <c r="C184" s="5" t="s">
        <v>3580</v>
      </c>
      <c r="D184" s="5" t="s">
        <v>288</v>
      </c>
      <c r="E184" s="6" t="s">
        <v>3581</v>
      </c>
      <c r="F184" s="7" t="s">
        <v>3582</v>
      </c>
      <c r="G184" s="8" t="s">
        <v>314</v>
      </c>
      <c r="H184" s="9">
        <v>71</v>
      </c>
      <c r="I184" s="29"/>
      <c r="J184" s="30">
        <f t="shared" si="1"/>
        <v>0</v>
      </c>
      <c r="K184" s="10"/>
      <c r="L184" s="16"/>
    </row>
    <row r="185" spans="2:12" s="20" customFormat="1" ht="25.95" customHeight="1" x14ac:dyDescent="0.25">
      <c r="B185" s="19"/>
      <c r="D185" s="21" t="s">
        <v>283</v>
      </c>
      <c r="E185" s="22" t="s">
        <v>1671</v>
      </c>
      <c r="F185" s="22" t="s">
        <v>3583</v>
      </c>
      <c r="I185" s="45"/>
      <c r="J185" s="23"/>
      <c r="K185" s="45"/>
      <c r="L185" s="36"/>
    </row>
    <row r="186" spans="2:12" s="1" customFormat="1" ht="11.4" x14ac:dyDescent="0.2">
      <c r="B186" s="14"/>
      <c r="C186" s="5" t="s">
        <v>3584</v>
      </c>
      <c r="D186" s="5" t="s">
        <v>288</v>
      </c>
      <c r="E186" s="6" t="s">
        <v>3585</v>
      </c>
      <c r="F186" s="7" t="s">
        <v>3586</v>
      </c>
      <c r="G186" s="8" t="s">
        <v>435</v>
      </c>
      <c r="H186" s="9">
        <v>799.2</v>
      </c>
      <c r="I186" s="29"/>
      <c r="J186" s="30">
        <f t="shared" si="1"/>
        <v>0</v>
      </c>
      <c r="K186" s="10"/>
      <c r="L186" s="16"/>
    </row>
    <row r="187" spans="2:12" s="1" customFormat="1" ht="11.4" x14ac:dyDescent="0.2">
      <c r="B187" s="14"/>
      <c r="C187" s="5" t="s">
        <v>3587</v>
      </c>
      <c r="D187" s="5" t="s">
        <v>288</v>
      </c>
      <c r="E187" s="6" t="s">
        <v>3588</v>
      </c>
      <c r="F187" s="7" t="s">
        <v>3589</v>
      </c>
      <c r="G187" s="8" t="s">
        <v>314</v>
      </c>
      <c r="H187" s="9">
        <v>18</v>
      </c>
      <c r="I187" s="29"/>
      <c r="J187" s="30">
        <f t="shared" si="1"/>
        <v>0</v>
      </c>
      <c r="K187" s="10"/>
      <c r="L187" s="16"/>
    </row>
    <row r="188" spans="2:12" s="1" customFormat="1" ht="11.4" x14ac:dyDescent="0.2">
      <c r="B188" s="14"/>
      <c r="C188" s="5" t="s">
        <v>3590</v>
      </c>
      <c r="D188" s="5" t="s">
        <v>288</v>
      </c>
      <c r="E188" s="6" t="s">
        <v>3591</v>
      </c>
      <c r="F188" s="7" t="s">
        <v>3592</v>
      </c>
      <c r="G188" s="8" t="s">
        <v>314</v>
      </c>
      <c r="H188" s="9">
        <v>202</v>
      </c>
      <c r="I188" s="29"/>
      <c r="J188" s="30">
        <f t="shared" si="1"/>
        <v>0</v>
      </c>
      <c r="K188" s="10"/>
      <c r="L188" s="16"/>
    </row>
    <row r="189" spans="2:12" s="1" customFormat="1" ht="11.4" x14ac:dyDescent="0.2">
      <c r="B189" s="14"/>
      <c r="C189" s="5" t="s">
        <v>3593</v>
      </c>
      <c r="D189" s="5" t="s">
        <v>288</v>
      </c>
      <c r="E189" s="6" t="s">
        <v>3594</v>
      </c>
      <c r="F189" s="7" t="s">
        <v>3595</v>
      </c>
      <c r="G189" s="8" t="s">
        <v>314</v>
      </c>
      <c r="H189" s="9">
        <v>29</v>
      </c>
      <c r="I189" s="29"/>
      <c r="J189" s="30">
        <f t="shared" si="1"/>
        <v>0</v>
      </c>
      <c r="K189" s="10"/>
      <c r="L189" s="16"/>
    </row>
    <row r="190" spans="2:12" s="1" customFormat="1" ht="11.4" x14ac:dyDescent="0.2">
      <c r="B190" s="14"/>
      <c r="C190" s="5" t="s">
        <v>3596</v>
      </c>
      <c r="D190" s="5" t="s">
        <v>288</v>
      </c>
      <c r="E190" s="6" t="s">
        <v>3597</v>
      </c>
      <c r="F190" s="7" t="s">
        <v>3598</v>
      </c>
      <c r="G190" s="8" t="s">
        <v>314</v>
      </c>
      <c r="H190" s="9">
        <v>273</v>
      </c>
      <c r="I190" s="29"/>
      <c r="J190" s="30">
        <f t="shared" si="1"/>
        <v>0</v>
      </c>
      <c r="K190" s="10"/>
      <c r="L190" s="16"/>
    </row>
    <row r="191" spans="2:12" s="1" customFormat="1" ht="11.4" x14ac:dyDescent="0.2">
      <c r="B191" s="14"/>
      <c r="C191" s="5" t="s">
        <v>3599</v>
      </c>
      <c r="D191" s="5" t="s">
        <v>288</v>
      </c>
      <c r="E191" s="6" t="s">
        <v>3600</v>
      </c>
      <c r="F191" s="7" t="s">
        <v>3601</v>
      </c>
      <c r="G191" s="8" t="s">
        <v>314</v>
      </c>
      <c r="H191" s="9">
        <v>1</v>
      </c>
      <c r="I191" s="29"/>
      <c r="J191" s="30">
        <f t="shared" si="1"/>
        <v>0</v>
      </c>
      <c r="K191" s="10"/>
      <c r="L191" s="16"/>
    </row>
    <row r="192" spans="2:12" s="1" customFormat="1" ht="11.4" x14ac:dyDescent="0.2">
      <c r="B192" s="14"/>
      <c r="C192" s="5" t="s">
        <v>3602</v>
      </c>
      <c r="D192" s="5" t="s">
        <v>288</v>
      </c>
      <c r="E192" s="6" t="s">
        <v>3603</v>
      </c>
      <c r="F192" s="7" t="s">
        <v>3604</v>
      </c>
      <c r="G192" s="8" t="s">
        <v>314</v>
      </c>
      <c r="H192" s="9">
        <v>2387</v>
      </c>
      <c r="I192" s="29"/>
      <c r="J192" s="30">
        <f t="shared" si="1"/>
        <v>0</v>
      </c>
      <c r="K192" s="10"/>
      <c r="L192" s="16"/>
    </row>
    <row r="193" spans="2:12" s="1" customFormat="1" ht="11.4" x14ac:dyDescent="0.2">
      <c r="B193" s="14"/>
      <c r="C193" s="5" t="s">
        <v>3605</v>
      </c>
      <c r="D193" s="5" t="s">
        <v>288</v>
      </c>
      <c r="E193" s="6" t="s">
        <v>3606</v>
      </c>
      <c r="F193" s="7" t="s">
        <v>3607</v>
      </c>
      <c r="G193" s="8" t="s">
        <v>314</v>
      </c>
      <c r="H193" s="9">
        <v>79</v>
      </c>
      <c r="I193" s="29"/>
      <c r="J193" s="30">
        <f t="shared" si="1"/>
        <v>0</v>
      </c>
      <c r="K193" s="10"/>
      <c r="L193" s="16"/>
    </row>
    <row r="194" spans="2:12" s="1" customFormat="1" ht="11.4" x14ac:dyDescent="0.2">
      <c r="B194" s="14"/>
      <c r="C194" s="5" t="s">
        <v>3608</v>
      </c>
      <c r="D194" s="5" t="s">
        <v>288</v>
      </c>
      <c r="E194" s="6" t="s">
        <v>3609</v>
      </c>
      <c r="F194" s="7" t="s">
        <v>3610</v>
      </c>
      <c r="G194" s="8" t="s">
        <v>314</v>
      </c>
      <c r="H194" s="9">
        <v>48</v>
      </c>
      <c r="I194" s="29"/>
      <c r="J194" s="30">
        <f t="shared" si="1"/>
        <v>0</v>
      </c>
      <c r="K194" s="10"/>
      <c r="L194" s="16"/>
    </row>
    <row r="195" spans="2:12" s="1" customFormat="1" ht="11.4" x14ac:dyDescent="0.2">
      <c r="B195" s="14"/>
      <c r="C195" s="5" t="s">
        <v>3611</v>
      </c>
      <c r="D195" s="5" t="s">
        <v>288</v>
      </c>
      <c r="E195" s="6" t="s">
        <v>3612</v>
      </c>
      <c r="F195" s="7" t="s">
        <v>3613</v>
      </c>
      <c r="G195" s="8" t="s">
        <v>314</v>
      </c>
      <c r="H195" s="9">
        <v>40</v>
      </c>
      <c r="I195" s="29"/>
      <c r="J195" s="30">
        <f t="shared" si="1"/>
        <v>0</v>
      </c>
      <c r="K195" s="10"/>
      <c r="L195" s="16"/>
    </row>
    <row r="196" spans="2:12" s="1" customFormat="1" ht="11.4" x14ac:dyDescent="0.2">
      <c r="B196" s="14"/>
      <c r="C196" s="5" t="s">
        <v>3614</v>
      </c>
      <c r="D196" s="5" t="s">
        <v>288</v>
      </c>
      <c r="E196" s="6" t="s">
        <v>3615</v>
      </c>
      <c r="F196" s="7" t="s">
        <v>3616</v>
      </c>
      <c r="G196" s="8" t="s">
        <v>314</v>
      </c>
      <c r="H196" s="9">
        <v>3</v>
      </c>
      <c r="I196" s="29"/>
      <c r="J196" s="30">
        <f t="shared" si="1"/>
        <v>0</v>
      </c>
      <c r="K196" s="10"/>
      <c r="L196" s="16"/>
    </row>
    <row r="197" spans="2:12" s="1" customFormat="1" ht="11.4" x14ac:dyDescent="0.2">
      <c r="B197" s="14"/>
      <c r="C197" s="5" t="s">
        <v>3617</v>
      </c>
      <c r="D197" s="5" t="s">
        <v>288</v>
      </c>
      <c r="E197" s="6" t="s">
        <v>3618</v>
      </c>
      <c r="F197" s="7" t="s">
        <v>3619</v>
      </c>
      <c r="G197" s="8" t="s">
        <v>314</v>
      </c>
      <c r="H197" s="9">
        <v>30</v>
      </c>
      <c r="I197" s="29"/>
      <c r="J197" s="30">
        <f t="shared" si="1"/>
        <v>0</v>
      </c>
      <c r="K197" s="10"/>
      <c r="L197" s="16"/>
    </row>
    <row r="198" spans="2:12" s="1" customFormat="1" ht="11.4" x14ac:dyDescent="0.2">
      <c r="B198" s="14"/>
      <c r="C198" s="5" t="s">
        <v>3620</v>
      </c>
      <c r="D198" s="5" t="s">
        <v>288</v>
      </c>
      <c r="E198" s="6" t="s">
        <v>3621</v>
      </c>
      <c r="F198" s="7" t="s">
        <v>3622</v>
      </c>
      <c r="G198" s="8" t="s">
        <v>314</v>
      </c>
      <c r="H198" s="9">
        <v>21</v>
      </c>
      <c r="I198" s="29"/>
      <c r="J198" s="30">
        <f t="shared" si="1"/>
        <v>0</v>
      </c>
      <c r="K198" s="10"/>
      <c r="L198" s="16"/>
    </row>
    <row r="199" spans="2:12" s="1" customFormat="1" ht="22.8" x14ac:dyDescent="0.2">
      <c r="B199" s="14"/>
      <c r="C199" s="5" t="s">
        <v>3623</v>
      </c>
      <c r="D199" s="5" t="s">
        <v>288</v>
      </c>
      <c r="E199" s="6" t="s">
        <v>3624</v>
      </c>
      <c r="F199" s="7" t="s">
        <v>3625</v>
      </c>
      <c r="G199" s="8" t="s">
        <v>291</v>
      </c>
      <c r="H199" s="9">
        <v>20086</v>
      </c>
      <c r="I199" s="29"/>
      <c r="J199" s="30">
        <f t="shared" si="1"/>
        <v>0</v>
      </c>
      <c r="K199" s="10"/>
      <c r="L199" s="16"/>
    </row>
    <row r="200" spans="2:12" s="1" customFormat="1" ht="11.4" x14ac:dyDescent="0.2">
      <c r="B200" s="14"/>
      <c r="C200" s="5" t="s">
        <v>3626</v>
      </c>
      <c r="D200" s="5" t="s">
        <v>288</v>
      </c>
      <c r="E200" s="6" t="s">
        <v>3627</v>
      </c>
      <c r="F200" s="7" t="s">
        <v>3628</v>
      </c>
      <c r="G200" s="8" t="s">
        <v>314</v>
      </c>
      <c r="H200" s="9">
        <v>218</v>
      </c>
      <c r="I200" s="29"/>
      <c r="J200" s="30">
        <f t="shared" si="1"/>
        <v>0</v>
      </c>
      <c r="K200" s="10"/>
      <c r="L200" s="16"/>
    </row>
    <row r="201" spans="2:12" s="1" customFormat="1" ht="11.4" x14ac:dyDescent="0.2">
      <c r="B201" s="14"/>
      <c r="C201" s="5" t="s">
        <v>3629</v>
      </c>
      <c r="D201" s="5" t="s">
        <v>288</v>
      </c>
      <c r="E201" s="6" t="s">
        <v>3630</v>
      </c>
      <c r="F201" s="7" t="s">
        <v>3631</v>
      </c>
      <c r="G201" s="8" t="s">
        <v>314</v>
      </c>
      <c r="H201" s="9">
        <v>27</v>
      </c>
      <c r="I201" s="29"/>
      <c r="J201" s="30">
        <f t="shared" si="1"/>
        <v>0</v>
      </c>
      <c r="K201" s="10"/>
      <c r="L201" s="16"/>
    </row>
    <row r="202" spans="2:12" s="1" customFormat="1" ht="22.8" x14ac:dyDescent="0.2">
      <c r="B202" s="14"/>
      <c r="C202" s="5" t="s">
        <v>3632</v>
      </c>
      <c r="D202" s="5" t="s">
        <v>288</v>
      </c>
      <c r="E202" s="6" t="s">
        <v>3633</v>
      </c>
      <c r="F202" s="7" t="s">
        <v>3634</v>
      </c>
      <c r="G202" s="8" t="s">
        <v>291</v>
      </c>
      <c r="H202" s="9">
        <v>26493</v>
      </c>
      <c r="I202" s="29"/>
      <c r="J202" s="30">
        <f t="shared" si="1"/>
        <v>0</v>
      </c>
      <c r="K202" s="10"/>
      <c r="L202" s="16"/>
    </row>
    <row r="203" spans="2:12" s="1" customFormat="1" ht="11.4" x14ac:dyDescent="0.2">
      <c r="B203" s="14"/>
      <c r="C203" s="5" t="s">
        <v>3635</v>
      </c>
      <c r="D203" s="5" t="s">
        <v>288</v>
      </c>
      <c r="E203" s="6" t="s">
        <v>3636</v>
      </c>
      <c r="F203" s="7" t="s">
        <v>3637</v>
      </c>
      <c r="G203" s="8" t="s">
        <v>314</v>
      </c>
      <c r="H203" s="9">
        <v>8</v>
      </c>
      <c r="I203" s="29"/>
      <c r="J203" s="30">
        <f t="shared" si="1"/>
        <v>0</v>
      </c>
      <c r="K203" s="10"/>
      <c r="L203" s="16"/>
    </row>
    <row r="204" spans="2:12" s="1" customFormat="1" ht="22.8" x14ac:dyDescent="0.2">
      <c r="B204" s="14"/>
      <c r="C204" s="5" t="s">
        <v>3638</v>
      </c>
      <c r="D204" s="5" t="s">
        <v>288</v>
      </c>
      <c r="E204" s="6" t="s">
        <v>3639</v>
      </c>
      <c r="F204" s="7" t="s">
        <v>3640</v>
      </c>
      <c r="G204" s="8" t="s">
        <v>435</v>
      </c>
      <c r="H204" s="9">
        <v>844.2</v>
      </c>
      <c r="I204" s="29"/>
      <c r="J204" s="30">
        <f t="shared" si="1"/>
        <v>0</v>
      </c>
      <c r="K204" s="10"/>
      <c r="L204" s="16"/>
    </row>
    <row r="205" spans="2:12" s="1" customFormat="1" ht="22.8" x14ac:dyDescent="0.2">
      <c r="B205" s="14"/>
      <c r="C205" s="5" t="s">
        <v>3641</v>
      </c>
      <c r="D205" s="5" t="s">
        <v>288</v>
      </c>
      <c r="E205" s="6" t="s">
        <v>3642</v>
      </c>
      <c r="F205" s="7" t="s">
        <v>3643</v>
      </c>
      <c r="G205" s="8" t="s">
        <v>3644</v>
      </c>
      <c r="H205" s="9">
        <v>25326</v>
      </c>
      <c r="I205" s="29"/>
      <c r="J205" s="30">
        <f t="shared" si="1"/>
        <v>0</v>
      </c>
      <c r="K205" s="10"/>
      <c r="L205" s="16"/>
    </row>
    <row r="206" spans="2:12" s="1" customFormat="1" ht="22.8" x14ac:dyDescent="0.2">
      <c r="B206" s="14"/>
      <c r="C206" s="5" t="s">
        <v>3645</v>
      </c>
      <c r="D206" s="5" t="s">
        <v>288</v>
      </c>
      <c r="E206" s="6" t="s">
        <v>3646</v>
      </c>
      <c r="F206" s="7" t="s">
        <v>3647</v>
      </c>
      <c r="G206" s="8" t="s">
        <v>435</v>
      </c>
      <c r="H206" s="9">
        <v>211.94399999999999</v>
      </c>
      <c r="I206" s="29"/>
      <c r="J206" s="30">
        <f t="shared" si="1"/>
        <v>0</v>
      </c>
      <c r="K206" s="10"/>
      <c r="L206" s="16"/>
    </row>
    <row r="207" spans="2:12" s="1" customFormat="1" ht="11.4" x14ac:dyDescent="0.2">
      <c r="B207" s="14"/>
      <c r="C207" s="5" t="s">
        <v>3648</v>
      </c>
      <c r="D207" s="5" t="s">
        <v>288</v>
      </c>
      <c r="E207" s="6" t="s">
        <v>3649</v>
      </c>
      <c r="F207" s="7" t="s">
        <v>3650</v>
      </c>
      <c r="G207" s="8" t="s">
        <v>3644</v>
      </c>
      <c r="H207" s="9">
        <v>6358.32</v>
      </c>
      <c r="I207" s="29"/>
      <c r="J207" s="30">
        <f t="shared" si="1"/>
        <v>0</v>
      </c>
      <c r="K207" s="10"/>
      <c r="L207" s="16"/>
    </row>
    <row r="208" spans="2:12" s="20" customFormat="1" ht="25.95" customHeight="1" x14ac:dyDescent="0.25">
      <c r="B208" s="19"/>
      <c r="D208" s="21" t="s">
        <v>283</v>
      </c>
      <c r="E208" s="22" t="s">
        <v>3651</v>
      </c>
      <c r="F208" s="22" t="s">
        <v>3652</v>
      </c>
      <c r="I208" s="45"/>
      <c r="J208" s="23"/>
      <c r="K208" s="45"/>
      <c r="L208" s="36"/>
    </row>
    <row r="209" spans="2:12" s="1" customFormat="1" ht="11.4" x14ac:dyDescent="0.2">
      <c r="B209" s="14"/>
      <c r="C209" s="5" t="s">
        <v>3653</v>
      </c>
      <c r="D209" s="5" t="s">
        <v>288</v>
      </c>
      <c r="E209" s="6" t="s">
        <v>3654</v>
      </c>
      <c r="F209" s="7" t="s">
        <v>3655</v>
      </c>
      <c r="G209" s="8" t="s">
        <v>579</v>
      </c>
      <c r="H209" s="9">
        <v>15.109</v>
      </c>
      <c r="I209" s="29"/>
      <c r="J209" s="30">
        <f t="shared" si="1"/>
        <v>0</v>
      </c>
      <c r="K209" s="10"/>
      <c r="L209" s="16"/>
    </row>
    <row r="210" spans="2:12" s="1" customFormat="1" ht="11.4" x14ac:dyDescent="0.2">
      <c r="B210" s="14"/>
      <c r="C210" s="5" t="s">
        <v>3656</v>
      </c>
      <c r="D210" s="5" t="s">
        <v>288</v>
      </c>
      <c r="E210" s="6" t="s">
        <v>3657</v>
      </c>
      <c r="F210" s="7" t="s">
        <v>3658</v>
      </c>
      <c r="G210" s="8" t="s">
        <v>579</v>
      </c>
      <c r="H210" s="9">
        <v>15.109</v>
      </c>
      <c r="I210" s="29"/>
      <c r="J210" s="30">
        <f t="shared" si="1"/>
        <v>0</v>
      </c>
      <c r="K210" s="10"/>
      <c r="L210" s="16"/>
    </row>
    <row r="211" spans="2:12" s="1" customFormat="1" ht="11.4" x14ac:dyDescent="0.2">
      <c r="B211" s="14"/>
      <c r="C211" s="5" t="s">
        <v>3659</v>
      </c>
      <c r="D211" s="5" t="s">
        <v>288</v>
      </c>
      <c r="E211" s="6" t="s">
        <v>3660</v>
      </c>
      <c r="F211" s="7" t="s">
        <v>3661</v>
      </c>
      <c r="G211" s="8" t="s">
        <v>716</v>
      </c>
      <c r="H211" s="9">
        <v>30.218</v>
      </c>
      <c r="I211" s="29"/>
      <c r="J211" s="30">
        <f t="shared" si="1"/>
        <v>0</v>
      </c>
      <c r="K211" s="10"/>
      <c r="L211" s="16"/>
    </row>
    <row r="212" spans="2:12" s="1" customFormat="1" ht="11.4" x14ac:dyDescent="0.2">
      <c r="B212" s="14"/>
      <c r="C212" s="5" t="s">
        <v>3662</v>
      </c>
      <c r="D212" s="5" t="s">
        <v>288</v>
      </c>
      <c r="E212" s="6" t="s">
        <v>3663</v>
      </c>
      <c r="F212" s="7" t="s">
        <v>3664</v>
      </c>
      <c r="G212" s="8" t="s">
        <v>314</v>
      </c>
      <c r="H212" s="9">
        <v>4</v>
      </c>
      <c r="I212" s="29"/>
      <c r="J212" s="30">
        <f t="shared" si="1"/>
        <v>0</v>
      </c>
      <c r="K212" s="10"/>
      <c r="L212" s="16"/>
    </row>
    <row r="213" spans="2:12" s="1" customFormat="1" ht="11.4" x14ac:dyDescent="0.2">
      <c r="B213" s="14"/>
      <c r="C213" s="5" t="s">
        <v>3665</v>
      </c>
      <c r="D213" s="5" t="s">
        <v>288</v>
      </c>
      <c r="E213" s="6" t="s">
        <v>3666</v>
      </c>
      <c r="F213" s="7" t="s">
        <v>3667</v>
      </c>
      <c r="G213" s="8" t="s">
        <v>314</v>
      </c>
      <c r="H213" s="9">
        <v>4</v>
      </c>
      <c r="I213" s="29"/>
      <c r="J213" s="30">
        <f t="shared" si="1"/>
        <v>0</v>
      </c>
      <c r="K213" s="10"/>
      <c r="L213" s="16"/>
    </row>
    <row r="214" spans="2:12" s="20" customFormat="1" ht="25.95" customHeight="1" x14ac:dyDescent="0.25">
      <c r="B214" s="19"/>
      <c r="D214" s="21" t="s">
        <v>283</v>
      </c>
      <c r="E214" s="22" t="s">
        <v>3668</v>
      </c>
      <c r="F214" s="22" t="s">
        <v>3669</v>
      </c>
      <c r="I214" s="45"/>
      <c r="J214" s="23"/>
      <c r="K214" s="45"/>
      <c r="L214" s="36"/>
    </row>
    <row r="215" spans="2:12" s="1" customFormat="1" ht="11.4" x14ac:dyDescent="0.2">
      <c r="B215" s="14"/>
      <c r="C215" s="5" t="s">
        <v>3670</v>
      </c>
      <c r="D215" s="5" t="s">
        <v>288</v>
      </c>
      <c r="E215" s="6" t="s">
        <v>3671</v>
      </c>
      <c r="F215" s="7" t="s">
        <v>3672</v>
      </c>
      <c r="G215" s="8" t="s">
        <v>435</v>
      </c>
      <c r="H215" s="9">
        <v>12.361000000000001</v>
      </c>
      <c r="I215" s="29"/>
      <c r="J215" s="30">
        <f t="shared" si="1"/>
        <v>0</v>
      </c>
      <c r="K215" s="10"/>
      <c r="L215" s="16"/>
    </row>
    <row r="216" spans="2:12" s="1" customFormat="1" ht="11.4" x14ac:dyDescent="0.2">
      <c r="B216" s="14"/>
      <c r="C216" s="5" t="s">
        <v>3673</v>
      </c>
      <c r="D216" s="5" t="s">
        <v>288</v>
      </c>
      <c r="E216" s="6" t="s">
        <v>444</v>
      </c>
      <c r="F216" s="7" t="s">
        <v>3674</v>
      </c>
      <c r="G216" s="8" t="s">
        <v>435</v>
      </c>
      <c r="H216" s="9">
        <v>844.2</v>
      </c>
      <c r="I216" s="29"/>
      <c r="J216" s="30">
        <f t="shared" si="1"/>
        <v>0</v>
      </c>
      <c r="K216" s="10"/>
      <c r="L216" s="16"/>
    </row>
    <row r="217" spans="2:12" s="1" customFormat="1" ht="11.4" x14ac:dyDescent="0.2">
      <c r="B217" s="14"/>
      <c r="C217" s="5" t="s">
        <v>3675</v>
      </c>
      <c r="D217" s="5" t="s">
        <v>288</v>
      </c>
      <c r="E217" s="6" t="s">
        <v>1631</v>
      </c>
      <c r="F217" s="7" t="s">
        <v>3676</v>
      </c>
      <c r="G217" s="8" t="s">
        <v>435</v>
      </c>
      <c r="H217" s="9">
        <v>1611.27</v>
      </c>
      <c r="I217" s="29"/>
      <c r="J217" s="30">
        <f t="shared" si="1"/>
        <v>0</v>
      </c>
      <c r="K217" s="10"/>
      <c r="L217" s="16"/>
    </row>
    <row r="218" spans="2:12" s="1" customFormat="1" ht="22.95" customHeight="1" x14ac:dyDescent="0.3">
      <c r="B218" s="14"/>
      <c r="C218" s="18" t="s">
        <v>269</v>
      </c>
      <c r="J218" s="31">
        <f>SUM(J12:J217)</f>
        <v>0</v>
      </c>
      <c r="L218" s="16"/>
    </row>
    <row r="219" spans="2:12" s="1" customFormat="1" ht="6.9" customHeight="1" x14ac:dyDescent="0.2">
      <c r="B219" s="26"/>
      <c r="C219" s="27"/>
      <c r="D219" s="27"/>
      <c r="E219" s="27"/>
      <c r="F219" s="27"/>
      <c r="G219" s="27"/>
      <c r="H219" s="27"/>
      <c r="I219" s="27"/>
      <c r="J219" s="27"/>
      <c r="K219" s="27"/>
      <c r="L219" s="28"/>
    </row>
    <row r="221" spans="2:12" x14ac:dyDescent="0.2">
      <c r="J221" s="37"/>
    </row>
    <row r="222" spans="2:12" x14ac:dyDescent="0.2">
      <c r="H222" s="38"/>
    </row>
  </sheetData>
  <sheetProtection algorithmName="SHA-512" hashValue="F8oq5fpWxHJpN/+UsSstM//dNt5+M5aPhkVYwG1M33686yuTDHrfUw1cVqykoXYETqAVPEWmoVVc8nsIBuvrJA==" saltValue="09To1WuMzvN+7rlKk8abN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18" xr:uid="{562F2F0B-30DB-48DB-89AD-5B75A386D4BB}">
      <formula1>ROUND(I11,2)</formula1>
    </dataValidation>
  </dataValidations>
  <hyperlinks>
    <hyperlink ref="O4" location="'Rek. obj.'!A1" display="*späť na Rek. obj." xr:uid="{A58E0FA9-575E-423F-990A-639964B01D8D}"/>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4FC9DE-CDF5-4B34-A1B8-1DDA99AAE75E}">
  <sheetPr codeName="Hárok90">
    <tabColor theme="3" tint="-0.249977111117893"/>
    <pageSetUpPr fitToPage="1"/>
  </sheetPr>
  <dimension ref="B1:O48"/>
  <sheetViews>
    <sheetView showGridLines="0" zoomScaleNormal="100" workbookViewId="0">
      <pane ySplit="9" topLeftCell="A11"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22.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3677</v>
      </c>
      <c r="F8" s="135"/>
      <c r="G8" s="135"/>
      <c r="H8" s="135"/>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3280</v>
      </c>
      <c r="J11" s="23"/>
      <c r="L11" s="36"/>
    </row>
    <row r="12" spans="2:15" s="1" customFormat="1" ht="11.4" x14ac:dyDescent="0.2">
      <c r="B12" s="14"/>
      <c r="C12" s="5" t="s">
        <v>419</v>
      </c>
      <c r="D12" s="5" t="s">
        <v>288</v>
      </c>
      <c r="E12" s="6" t="s">
        <v>3678</v>
      </c>
      <c r="F12" s="7" t="s">
        <v>3679</v>
      </c>
      <c r="G12" s="8" t="s">
        <v>314</v>
      </c>
      <c r="H12" s="9">
        <v>141</v>
      </c>
      <c r="I12" s="29"/>
      <c r="J12" s="30">
        <f t="shared" ref="J12:J42" si="0">ROUND(I12*H12,2)</f>
        <v>0</v>
      </c>
      <c r="K12" s="10"/>
      <c r="L12" s="16"/>
    </row>
    <row r="13" spans="2:15" s="1" customFormat="1" ht="11.4" x14ac:dyDescent="0.2">
      <c r="B13" s="14"/>
      <c r="C13" s="39" t="s">
        <v>422</v>
      </c>
      <c r="D13" s="39" t="s">
        <v>284</v>
      </c>
      <c r="E13" s="40" t="s">
        <v>3680</v>
      </c>
      <c r="F13" s="41" t="s">
        <v>3681</v>
      </c>
      <c r="G13" s="42" t="s">
        <v>314</v>
      </c>
      <c r="H13" s="43">
        <v>141</v>
      </c>
      <c r="I13" s="29"/>
      <c r="J13" s="30">
        <f t="shared" ref="J13:J15" si="1">ROUND(I13*H13,2)</f>
        <v>0</v>
      </c>
      <c r="K13" s="10"/>
      <c r="L13" s="16"/>
    </row>
    <row r="14" spans="2:15" s="20" customFormat="1" ht="22.8" x14ac:dyDescent="0.2">
      <c r="B14" s="19"/>
      <c r="C14" s="5" t="s">
        <v>443</v>
      </c>
      <c r="D14" s="5" t="s">
        <v>288</v>
      </c>
      <c r="E14" s="6" t="s">
        <v>3682</v>
      </c>
      <c r="F14" s="7" t="s">
        <v>3683</v>
      </c>
      <c r="G14" s="8" t="s">
        <v>314</v>
      </c>
      <c r="H14" s="9">
        <v>141</v>
      </c>
      <c r="I14" s="29"/>
      <c r="J14" s="30">
        <f t="shared" si="1"/>
        <v>0</v>
      </c>
      <c r="K14" s="10"/>
      <c r="L14" s="36"/>
    </row>
    <row r="15" spans="2:15" s="1" customFormat="1" ht="11.4" x14ac:dyDescent="0.2">
      <c r="B15" s="14"/>
      <c r="C15" s="39" t="s">
        <v>459</v>
      </c>
      <c r="D15" s="39" t="s">
        <v>284</v>
      </c>
      <c r="E15" s="40" t="s">
        <v>3684</v>
      </c>
      <c r="F15" s="41" t="s">
        <v>3685</v>
      </c>
      <c r="G15" s="42" t="s">
        <v>314</v>
      </c>
      <c r="H15" s="43">
        <v>141</v>
      </c>
      <c r="I15" s="29"/>
      <c r="J15" s="30">
        <f t="shared" si="1"/>
        <v>0</v>
      </c>
      <c r="K15" s="10"/>
      <c r="L15" s="16"/>
    </row>
    <row r="16" spans="2:15" s="1" customFormat="1" ht="11.4" x14ac:dyDescent="0.2">
      <c r="B16" s="14"/>
      <c r="C16" s="5" t="s">
        <v>489</v>
      </c>
      <c r="D16" s="5" t="s">
        <v>288</v>
      </c>
      <c r="E16" s="6" t="s">
        <v>3686</v>
      </c>
      <c r="F16" s="7" t="s">
        <v>3687</v>
      </c>
      <c r="G16" s="8" t="s">
        <v>314</v>
      </c>
      <c r="H16" s="9">
        <v>14</v>
      </c>
      <c r="I16" s="29"/>
      <c r="J16" s="30">
        <f>ROUND(I16*H16,2)</f>
        <v>0</v>
      </c>
      <c r="K16" s="10"/>
      <c r="L16" s="16"/>
    </row>
    <row r="17" spans="2:12" s="1" customFormat="1" ht="11.4" x14ac:dyDescent="0.2">
      <c r="B17" s="14"/>
      <c r="C17" s="39" t="s">
        <v>492</v>
      </c>
      <c r="D17" s="39" t="s">
        <v>284</v>
      </c>
      <c r="E17" s="40" t="s">
        <v>3688</v>
      </c>
      <c r="F17" s="41" t="s">
        <v>3689</v>
      </c>
      <c r="G17" s="42" t="s">
        <v>314</v>
      </c>
      <c r="H17" s="43">
        <v>8</v>
      </c>
      <c r="I17" s="29"/>
      <c r="J17" s="30">
        <f t="shared" ref="J17:J39" si="2">ROUND(I17*H17,2)</f>
        <v>0</v>
      </c>
      <c r="K17" s="10"/>
      <c r="L17" s="16"/>
    </row>
    <row r="18" spans="2:12" s="1" customFormat="1" ht="11.4" x14ac:dyDescent="0.2">
      <c r="B18" s="14"/>
      <c r="C18" s="39" t="s">
        <v>495</v>
      </c>
      <c r="D18" s="39" t="s">
        <v>284</v>
      </c>
      <c r="E18" s="40" t="s">
        <v>3690</v>
      </c>
      <c r="F18" s="41" t="s">
        <v>3691</v>
      </c>
      <c r="G18" s="42" t="s">
        <v>314</v>
      </c>
      <c r="H18" s="43">
        <v>6</v>
      </c>
      <c r="I18" s="29"/>
      <c r="J18" s="30">
        <f t="shared" si="2"/>
        <v>0</v>
      </c>
      <c r="K18" s="10"/>
      <c r="L18" s="16"/>
    </row>
    <row r="19" spans="2:12" s="1" customFormat="1" ht="11.4" x14ac:dyDescent="0.2">
      <c r="B19" s="14"/>
      <c r="C19" s="5" t="s">
        <v>498</v>
      </c>
      <c r="D19" s="5" t="s">
        <v>288</v>
      </c>
      <c r="E19" s="6" t="s">
        <v>3692</v>
      </c>
      <c r="F19" s="7" t="s">
        <v>3693</v>
      </c>
      <c r="G19" s="8" t="s">
        <v>314</v>
      </c>
      <c r="H19" s="9">
        <v>4</v>
      </c>
      <c r="I19" s="29"/>
      <c r="J19" s="30">
        <f t="shared" si="2"/>
        <v>0</v>
      </c>
      <c r="K19" s="10"/>
      <c r="L19" s="16"/>
    </row>
    <row r="20" spans="2:12" s="1" customFormat="1" ht="11.4" x14ac:dyDescent="0.2">
      <c r="B20" s="14"/>
      <c r="C20" s="39" t="s">
        <v>441</v>
      </c>
      <c r="D20" s="39" t="s">
        <v>284</v>
      </c>
      <c r="E20" s="40" t="s">
        <v>3694</v>
      </c>
      <c r="F20" s="41" t="s">
        <v>3695</v>
      </c>
      <c r="G20" s="42" t="s">
        <v>314</v>
      </c>
      <c r="H20" s="43">
        <v>4</v>
      </c>
      <c r="I20" s="29"/>
      <c r="J20" s="30">
        <f t="shared" si="2"/>
        <v>0</v>
      </c>
      <c r="K20" s="10"/>
      <c r="L20" s="16"/>
    </row>
    <row r="21" spans="2:12" s="1" customFormat="1" ht="22.8" x14ac:dyDescent="0.2">
      <c r="B21" s="14"/>
      <c r="C21" s="5" t="s">
        <v>503</v>
      </c>
      <c r="D21" s="5" t="s">
        <v>288</v>
      </c>
      <c r="E21" s="6" t="s">
        <v>3696</v>
      </c>
      <c r="F21" s="7" t="s">
        <v>3697</v>
      </c>
      <c r="G21" s="8" t="s">
        <v>314</v>
      </c>
      <c r="H21" s="9">
        <v>1</v>
      </c>
      <c r="I21" s="29"/>
      <c r="J21" s="30">
        <f t="shared" si="2"/>
        <v>0</v>
      </c>
      <c r="K21" s="10"/>
      <c r="L21" s="16"/>
    </row>
    <row r="22" spans="2:12" s="1" customFormat="1" ht="22.8" x14ac:dyDescent="0.2">
      <c r="B22" s="14"/>
      <c r="C22" s="39" t="s">
        <v>506</v>
      </c>
      <c r="D22" s="39" t="s">
        <v>284</v>
      </c>
      <c r="E22" s="40" t="s">
        <v>3698</v>
      </c>
      <c r="F22" s="41" t="s">
        <v>3699</v>
      </c>
      <c r="G22" s="42" t="s">
        <v>314</v>
      </c>
      <c r="H22" s="43">
        <v>1</v>
      </c>
      <c r="I22" s="29"/>
      <c r="J22" s="30">
        <f t="shared" si="2"/>
        <v>0</v>
      </c>
      <c r="K22" s="10"/>
      <c r="L22" s="16"/>
    </row>
    <row r="23" spans="2:12" s="1" customFormat="1" ht="22.8" x14ac:dyDescent="0.2">
      <c r="B23" s="14"/>
      <c r="C23" s="5" t="s">
        <v>509</v>
      </c>
      <c r="D23" s="5" t="s">
        <v>288</v>
      </c>
      <c r="E23" s="6" t="s">
        <v>3700</v>
      </c>
      <c r="F23" s="7" t="s">
        <v>3701</v>
      </c>
      <c r="G23" s="8" t="s">
        <v>314</v>
      </c>
      <c r="H23" s="9">
        <v>3</v>
      </c>
      <c r="I23" s="29"/>
      <c r="J23" s="30">
        <f t="shared" si="2"/>
        <v>0</v>
      </c>
      <c r="K23" s="10"/>
      <c r="L23" s="16"/>
    </row>
    <row r="24" spans="2:12" s="1" customFormat="1" ht="22.8" x14ac:dyDescent="0.2">
      <c r="B24" s="14"/>
      <c r="C24" s="39" t="s">
        <v>512</v>
      </c>
      <c r="D24" s="39" t="s">
        <v>284</v>
      </c>
      <c r="E24" s="40" t="s">
        <v>3702</v>
      </c>
      <c r="F24" s="41" t="s">
        <v>3703</v>
      </c>
      <c r="G24" s="42" t="s">
        <v>314</v>
      </c>
      <c r="H24" s="43">
        <v>1</v>
      </c>
      <c r="I24" s="29"/>
      <c r="J24" s="30">
        <f t="shared" si="2"/>
        <v>0</v>
      </c>
      <c r="K24" s="10"/>
      <c r="L24" s="16"/>
    </row>
    <row r="25" spans="2:12" s="1" customFormat="1" ht="22.8" x14ac:dyDescent="0.2">
      <c r="B25" s="14"/>
      <c r="C25" s="39" t="s">
        <v>515</v>
      </c>
      <c r="D25" s="39" t="s">
        <v>284</v>
      </c>
      <c r="E25" s="40" t="s">
        <v>3704</v>
      </c>
      <c r="F25" s="41" t="s">
        <v>3705</v>
      </c>
      <c r="G25" s="42" t="s">
        <v>314</v>
      </c>
      <c r="H25" s="43">
        <v>2</v>
      </c>
      <c r="I25" s="29"/>
      <c r="J25" s="30">
        <f t="shared" si="2"/>
        <v>0</v>
      </c>
      <c r="K25" s="10"/>
      <c r="L25" s="16"/>
    </row>
    <row r="26" spans="2:12" s="1" customFormat="1" ht="11.4" x14ac:dyDescent="0.2">
      <c r="B26" s="14"/>
      <c r="C26" s="5" t="s">
        <v>518</v>
      </c>
      <c r="D26" s="5" t="s">
        <v>288</v>
      </c>
      <c r="E26" s="6" t="s">
        <v>3706</v>
      </c>
      <c r="F26" s="7" t="s">
        <v>3707</v>
      </c>
      <c r="G26" s="8" t="s">
        <v>314</v>
      </c>
      <c r="H26" s="9">
        <v>141</v>
      </c>
      <c r="I26" s="29"/>
      <c r="J26" s="30">
        <f t="shared" si="2"/>
        <v>0</v>
      </c>
      <c r="K26" s="10"/>
      <c r="L26" s="16"/>
    </row>
    <row r="27" spans="2:12" s="1" customFormat="1" ht="11.4" x14ac:dyDescent="0.2">
      <c r="B27" s="14"/>
      <c r="C27" s="39" t="s">
        <v>521</v>
      </c>
      <c r="D27" s="39" t="s">
        <v>284</v>
      </c>
      <c r="E27" s="40" t="s">
        <v>3708</v>
      </c>
      <c r="F27" s="41" t="s">
        <v>3709</v>
      </c>
      <c r="G27" s="42" t="s">
        <v>314</v>
      </c>
      <c r="H27" s="43">
        <v>141</v>
      </c>
      <c r="I27" s="29"/>
      <c r="J27" s="30">
        <f t="shared" si="2"/>
        <v>0</v>
      </c>
      <c r="K27" s="10"/>
      <c r="L27" s="16"/>
    </row>
    <row r="28" spans="2:12" s="1" customFormat="1" ht="11.4" x14ac:dyDescent="0.2">
      <c r="B28" s="14"/>
      <c r="C28" s="5" t="s">
        <v>525</v>
      </c>
      <c r="D28" s="5" t="s">
        <v>288</v>
      </c>
      <c r="E28" s="6" t="s">
        <v>3710</v>
      </c>
      <c r="F28" s="7" t="s">
        <v>3711</v>
      </c>
      <c r="G28" s="8" t="s">
        <v>314</v>
      </c>
      <c r="H28" s="9">
        <v>14</v>
      </c>
      <c r="I28" s="29"/>
      <c r="J28" s="30">
        <f t="shared" si="2"/>
        <v>0</v>
      </c>
      <c r="K28" s="10"/>
      <c r="L28" s="16"/>
    </row>
    <row r="29" spans="2:12" s="1" customFormat="1" ht="11.4" x14ac:dyDescent="0.2">
      <c r="B29" s="14"/>
      <c r="C29" s="39" t="s">
        <v>528</v>
      </c>
      <c r="D29" s="39" t="s">
        <v>284</v>
      </c>
      <c r="E29" s="40" t="s">
        <v>3712</v>
      </c>
      <c r="F29" s="41" t="s">
        <v>3713</v>
      </c>
      <c r="G29" s="42" t="s">
        <v>314</v>
      </c>
      <c r="H29" s="43">
        <v>14</v>
      </c>
      <c r="I29" s="29"/>
      <c r="J29" s="30">
        <f t="shared" si="2"/>
        <v>0</v>
      </c>
      <c r="K29" s="10"/>
      <c r="L29" s="16"/>
    </row>
    <row r="30" spans="2:12" s="1" customFormat="1" ht="11.4" x14ac:dyDescent="0.2">
      <c r="B30" s="14"/>
      <c r="C30" s="5" t="s">
        <v>531</v>
      </c>
      <c r="D30" s="5" t="s">
        <v>288</v>
      </c>
      <c r="E30" s="6" t="s">
        <v>624</v>
      </c>
      <c r="F30" s="7" t="s">
        <v>625</v>
      </c>
      <c r="G30" s="8" t="s">
        <v>291</v>
      </c>
      <c r="H30" s="9">
        <v>8548</v>
      </c>
      <c r="I30" s="29"/>
      <c r="J30" s="30">
        <f t="shared" si="2"/>
        <v>0</v>
      </c>
      <c r="K30" s="10"/>
      <c r="L30" s="16"/>
    </row>
    <row r="31" spans="2:12" s="1" customFormat="1" ht="11.4" x14ac:dyDescent="0.2">
      <c r="B31" s="14"/>
      <c r="C31" s="5" t="s">
        <v>534</v>
      </c>
      <c r="D31" s="5" t="s">
        <v>288</v>
      </c>
      <c r="E31" s="6" t="s">
        <v>621</v>
      </c>
      <c r="F31" s="7" t="s">
        <v>622</v>
      </c>
      <c r="G31" s="8" t="s">
        <v>291</v>
      </c>
      <c r="H31" s="9">
        <v>8548</v>
      </c>
      <c r="I31" s="29"/>
      <c r="J31" s="30">
        <f t="shared" si="2"/>
        <v>0</v>
      </c>
      <c r="K31" s="10"/>
      <c r="L31" s="16"/>
    </row>
    <row r="32" spans="2:12" s="1" customFormat="1" ht="11.4" x14ac:dyDescent="0.2">
      <c r="B32" s="14"/>
      <c r="C32" s="5" t="s">
        <v>537</v>
      </c>
      <c r="D32" s="5" t="s">
        <v>288</v>
      </c>
      <c r="E32" s="6" t="s">
        <v>3714</v>
      </c>
      <c r="F32" s="7" t="s">
        <v>3715</v>
      </c>
      <c r="G32" s="8" t="s">
        <v>291</v>
      </c>
      <c r="H32" s="9">
        <v>8548</v>
      </c>
      <c r="I32" s="29"/>
      <c r="J32" s="30">
        <f t="shared" si="2"/>
        <v>0</v>
      </c>
      <c r="K32" s="10"/>
      <c r="L32" s="16"/>
    </row>
    <row r="33" spans="2:12" s="1" customFormat="1" ht="11.4" x14ac:dyDescent="0.2">
      <c r="B33" s="14"/>
      <c r="C33" s="5" t="s">
        <v>540</v>
      </c>
      <c r="D33" s="5" t="s">
        <v>288</v>
      </c>
      <c r="E33" s="6" t="s">
        <v>3716</v>
      </c>
      <c r="F33" s="7" t="s">
        <v>3717</v>
      </c>
      <c r="G33" s="8" t="s">
        <v>291</v>
      </c>
      <c r="H33" s="9">
        <v>1</v>
      </c>
      <c r="I33" s="29"/>
      <c r="J33" s="30">
        <f t="shared" si="2"/>
        <v>0</v>
      </c>
      <c r="K33" s="10"/>
      <c r="L33" s="16"/>
    </row>
    <row r="34" spans="2:12" s="1" customFormat="1" ht="11.4" x14ac:dyDescent="0.2">
      <c r="B34" s="14"/>
      <c r="C34" s="5" t="s">
        <v>545</v>
      </c>
      <c r="D34" s="5" t="s">
        <v>288</v>
      </c>
      <c r="E34" s="6" t="s">
        <v>3718</v>
      </c>
      <c r="F34" s="7" t="s">
        <v>3719</v>
      </c>
      <c r="G34" s="8" t="s">
        <v>314</v>
      </c>
      <c r="H34" s="9">
        <v>282</v>
      </c>
      <c r="I34" s="29"/>
      <c r="J34" s="30">
        <f t="shared" si="2"/>
        <v>0</v>
      </c>
      <c r="K34" s="10"/>
      <c r="L34" s="16"/>
    </row>
    <row r="35" spans="2:12" s="1" customFormat="1" ht="11.4" x14ac:dyDescent="0.2">
      <c r="B35" s="14"/>
      <c r="C35" s="5" t="s">
        <v>548</v>
      </c>
      <c r="D35" s="5" t="s">
        <v>288</v>
      </c>
      <c r="E35" s="6" t="s">
        <v>627</v>
      </c>
      <c r="F35" s="7" t="s">
        <v>628</v>
      </c>
      <c r="G35" s="8" t="s">
        <v>314</v>
      </c>
      <c r="H35" s="9">
        <v>141</v>
      </c>
      <c r="I35" s="29"/>
      <c r="J35" s="30">
        <f t="shared" si="2"/>
        <v>0</v>
      </c>
      <c r="K35" s="10"/>
      <c r="L35" s="16"/>
    </row>
    <row r="36" spans="2:12" s="1" customFormat="1" ht="11.4" x14ac:dyDescent="0.2">
      <c r="B36" s="14"/>
      <c r="C36" s="5" t="s">
        <v>551</v>
      </c>
      <c r="D36" s="5" t="s">
        <v>288</v>
      </c>
      <c r="E36" s="6" t="s">
        <v>630</v>
      </c>
      <c r="F36" s="7" t="s">
        <v>631</v>
      </c>
      <c r="G36" s="8" t="s">
        <v>314</v>
      </c>
      <c r="H36" s="9">
        <v>14</v>
      </c>
      <c r="I36" s="29"/>
      <c r="J36" s="30">
        <f t="shared" si="2"/>
        <v>0</v>
      </c>
      <c r="K36" s="10"/>
      <c r="L36" s="16"/>
    </row>
    <row r="37" spans="2:12" s="1" customFormat="1" ht="11.4" x14ac:dyDescent="0.2">
      <c r="B37" s="14"/>
      <c r="C37" s="5" t="s">
        <v>554</v>
      </c>
      <c r="D37" s="5" t="s">
        <v>288</v>
      </c>
      <c r="E37" s="6" t="s">
        <v>3720</v>
      </c>
      <c r="F37" s="7" t="s">
        <v>3721</v>
      </c>
      <c r="G37" s="8" t="s">
        <v>314</v>
      </c>
      <c r="H37" s="9">
        <v>141</v>
      </c>
      <c r="I37" s="29"/>
      <c r="J37" s="30">
        <f t="shared" si="2"/>
        <v>0</v>
      </c>
      <c r="K37" s="10"/>
      <c r="L37" s="16"/>
    </row>
    <row r="38" spans="2:12" s="1" customFormat="1" ht="11.4" x14ac:dyDescent="0.2">
      <c r="B38" s="14"/>
      <c r="C38" s="5" t="s">
        <v>557</v>
      </c>
      <c r="D38" s="5" t="s">
        <v>288</v>
      </c>
      <c r="E38" s="6" t="s">
        <v>3722</v>
      </c>
      <c r="F38" s="7" t="s">
        <v>3723</v>
      </c>
      <c r="G38" s="8" t="s">
        <v>314</v>
      </c>
      <c r="H38" s="9">
        <v>18</v>
      </c>
      <c r="I38" s="29"/>
      <c r="J38" s="30">
        <f t="shared" si="2"/>
        <v>0</v>
      </c>
      <c r="K38" s="10"/>
      <c r="L38" s="16"/>
    </row>
    <row r="39" spans="2:12" s="1" customFormat="1" ht="11.4" x14ac:dyDescent="0.2">
      <c r="B39" s="14"/>
      <c r="C39" s="5" t="s">
        <v>623</v>
      </c>
      <c r="D39" s="5" t="s">
        <v>288</v>
      </c>
      <c r="E39" s="6" t="s">
        <v>615</v>
      </c>
      <c r="F39" s="7" t="s">
        <v>616</v>
      </c>
      <c r="G39" s="8" t="s">
        <v>314</v>
      </c>
      <c r="H39" s="9">
        <v>11</v>
      </c>
      <c r="I39" s="29"/>
      <c r="J39" s="30">
        <f t="shared" si="2"/>
        <v>0</v>
      </c>
      <c r="K39" s="10"/>
      <c r="L39" s="16"/>
    </row>
    <row r="40" spans="2:12" s="1" customFormat="1" ht="11.4" x14ac:dyDescent="0.2">
      <c r="B40" s="14"/>
      <c r="C40" s="5" t="s">
        <v>626</v>
      </c>
      <c r="D40" s="5" t="s">
        <v>288</v>
      </c>
      <c r="E40" s="6" t="s">
        <v>619</v>
      </c>
      <c r="F40" s="7" t="s">
        <v>620</v>
      </c>
      <c r="G40" s="8" t="s">
        <v>291</v>
      </c>
      <c r="H40" s="9">
        <v>5388</v>
      </c>
      <c r="I40" s="29"/>
      <c r="J40" s="30">
        <f t="shared" si="0"/>
        <v>0</v>
      </c>
      <c r="K40" s="10"/>
      <c r="L40" s="16"/>
    </row>
    <row r="41" spans="2:12" s="20" customFormat="1" ht="25.95" customHeight="1" x14ac:dyDescent="0.25">
      <c r="B41" s="19"/>
      <c r="D41" s="21" t="s">
        <v>283</v>
      </c>
      <c r="E41" s="22" t="s">
        <v>543</v>
      </c>
      <c r="F41" s="22" t="s">
        <v>3583</v>
      </c>
      <c r="I41" s="45"/>
      <c r="J41" s="23"/>
      <c r="K41" s="45"/>
      <c r="L41" s="36"/>
    </row>
    <row r="42" spans="2:12" s="1" customFormat="1" ht="22.8" x14ac:dyDescent="0.2">
      <c r="B42" s="14"/>
      <c r="C42" s="5" t="s">
        <v>629</v>
      </c>
      <c r="D42" s="5" t="s">
        <v>288</v>
      </c>
      <c r="E42" s="6" t="s">
        <v>3646</v>
      </c>
      <c r="F42" s="7" t="s">
        <v>3647</v>
      </c>
      <c r="G42" s="8" t="s">
        <v>435</v>
      </c>
      <c r="H42" s="9">
        <v>1.391</v>
      </c>
      <c r="I42" s="29"/>
      <c r="J42" s="30">
        <f t="shared" si="0"/>
        <v>0</v>
      </c>
      <c r="K42" s="10"/>
      <c r="L42" s="16"/>
    </row>
    <row r="43" spans="2:12" s="1" customFormat="1" ht="11.4" x14ac:dyDescent="0.2">
      <c r="B43" s="14"/>
      <c r="C43" s="5" t="s">
        <v>633</v>
      </c>
      <c r="D43" s="5" t="s">
        <v>288</v>
      </c>
      <c r="E43" s="6" t="s">
        <v>3649</v>
      </c>
      <c r="F43" s="7" t="s">
        <v>3650</v>
      </c>
      <c r="G43" s="8" t="s">
        <v>3644</v>
      </c>
      <c r="H43" s="9">
        <v>41.73</v>
      </c>
      <c r="I43" s="29"/>
      <c r="J43" s="30">
        <f>ROUND(I43*H43,2)</f>
        <v>0</v>
      </c>
      <c r="K43" s="10"/>
      <c r="L43" s="16"/>
    </row>
    <row r="44" spans="2:12" s="1" customFormat="1" ht="22.95" customHeight="1" x14ac:dyDescent="0.3">
      <c r="B44" s="14"/>
      <c r="C44" s="18" t="s">
        <v>269</v>
      </c>
      <c r="J44" s="31">
        <f>SUM(J12:J43)</f>
        <v>0</v>
      </c>
      <c r="L44" s="16"/>
    </row>
    <row r="45" spans="2:12" s="1" customFormat="1" ht="6.9" customHeight="1" x14ac:dyDescent="0.2">
      <c r="B45" s="26"/>
      <c r="C45" s="27"/>
      <c r="D45" s="27"/>
      <c r="E45" s="27"/>
      <c r="F45" s="27"/>
      <c r="G45" s="27"/>
      <c r="H45" s="27"/>
      <c r="I45" s="27"/>
      <c r="J45" s="27"/>
      <c r="K45" s="27"/>
      <c r="L45" s="28"/>
    </row>
    <row r="47" spans="2:12" x14ac:dyDescent="0.2">
      <c r="J47" s="37"/>
    </row>
    <row r="48" spans="2:12" x14ac:dyDescent="0.2">
      <c r="H48" s="38"/>
    </row>
  </sheetData>
  <sheetProtection algorithmName="SHA-512" hashValue="YVda3fadjmLTJbfOK7TIqhTBTIDWtAQoCBA8vqD8NnbRdQLzh6PjpQsO/dfzjrFhqt/aE/dLUZvM/ya/OHJZpg==" saltValue="IO7epda/lKNzahXgfbt5V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44" xr:uid="{CA536537-1428-48CF-81DC-FA1BF090A17A}">
      <formula1>ROUND(I11,2)</formula1>
    </dataValidation>
  </dataValidations>
  <hyperlinks>
    <hyperlink ref="O4" location="'Rek. obj.'!A1" display="*späť na Rek. obj." xr:uid="{EEA41FA3-0636-4C54-B1E2-F629F042876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7C3E3-CA51-4619-A1AB-C777DB5B6BDB}">
  <sheetPr codeName="Hárok91">
    <tabColor theme="3" tint="-0.249977111117893"/>
    <pageSetUpPr fitToPage="1"/>
  </sheetPr>
  <dimension ref="B1:O56"/>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3724</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3280</v>
      </c>
      <c r="J11" s="23"/>
      <c r="L11" s="36"/>
    </row>
    <row r="12" spans="2:15" s="1" customFormat="1" ht="11.4" x14ac:dyDescent="0.2">
      <c r="B12" s="14"/>
      <c r="C12" s="5" t="s">
        <v>419</v>
      </c>
      <c r="D12" s="5" t="s">
        <v>288</v>
      </c>
      <c r="E12" s="6" t="s">
        <v>3281</v>
      </c>
      <c r="F12" s="7" t="s">
        <v>3282</v>
      </c>
      <c r="G12" s="8" t="s">
        <v>336</v>
      </c>
      <c r="H12" s="9">
        <v>66</v>
      </c>
      <c r="I12" s="29"/>
      <c r="J12" s="30">
        <f t="shared" ref="J12:J51" si="0">ROUND(I12*H12,2)</f>
        <v>0</v>
      </c>
      <c r="K12" s="10"/>
      <c r="L12" s="16"/>
    </row>
    <row r="13" spans="2:15" s="1" customFormat="1" ht="22.8" x14ac:dyDescent="0.2">
      <c r="B13" s="14"/>
      <c r="C13" s="39" t="s">
        <v>422</v>
      </c>
      <c r="D13" s="39" t="s">
        <v>284</v>
      </c>
      <c r="E13" s="40" t="s">
        <v>3283</v>
      </c>
      <c r="F13" s="41" t="s">
        <v>3284</v>
      </c>
      <c r="G13" s="42" t="s">
        <v>336</v>
      </c>
      <c r="H13" s="43">
        <v>66</v>
      </c>
      <c r="I13" s="29"/>
      <c r="J13" s="30">
        <f t="shared" si="0"/>
        <v>0</v>
      </c>
      <c r="K13" s="10"/>
      <c r="L13" s="16"/>
    </row>
    <row r="14" spans="2:15" s="1" customFormat="1" ht="11.4" x14ac:dyDescent="0.2">
      <c r="B14" s="14"/>
      <c r="C14" s="5" t="s">
        <v>443</v>
      </c>
      <c r="D14" s="5" t="s">
        <v>288</v>
      </c>
      <c r="E14" s="6" t="s">
        <v>3323</v>
      </c>
      <c r="F14" s="7" t="s">
        <v>3324</v>
      </c>
      <c r="G14" s="8" t="s">
        <v>314</v>
      </c>
      <c r="H14" s="9">
        <v>16</v>
      </c>
      <c r="I14" s="29"/>
      <c r="J14" s="30">
        <f t="shared" si="0"/>
        <v>0</v>
      </c>
      <c r="K14" s="10"/>
      <c r="L14" s="16"/>
    </row>
    <row r="15" spans="2:15" s="1" customFormat="1" ht="22.8" x14ac:dyDescent="0.2">
      <c r="B15" s="14"/>
      <c r="C15" s="39" t="s">
        <v>459</v>
      </c>
      <c r="D15" s="39" t="s">
        <v>284</v>
      </c>
      <c r="E15" s="40" t="s">
        <v>3329</v>
      </c>
      <c r="F15" s="41" t="s">
        <v>3330</v>
      </c>
      <c r="G15" s="42" t="s">
        <v>314</v>
      </c>
      <c r="H15" s="43">
        <v>16</v>
      </c>
      <c r="I15" s="29"/>
      <c r="J15" s="30">
        <f t="shared" si="0"/>
        <v>0</v>
      </c>
      <c r="K15" s="10"/>
      <c r="L15" s="16"/>
    </row>
    <row r="16" spans="2:15" s="1" customFormat="1" ht="22.8" x14ac:dyDescent="0.2">
      <c r="B16" s="14"/>
      <c r="C16" s="5" t="s">
        <v>489</v>
      </c>
      <c r="D16" s="5" t="s">
        <v>288</v>
      </c>
      <c r="E16" s="6" t="s">
        <v>3725</v>
      </c>
      <c r="F16" s="7" t="s">
        <v>3726</v>
      </c>
      <c r="G16" s="8" t="s">
        <v>314</v>
      </c>
      <c r="H16" s="9">
        <v>132</v>
      </c>
      <c r="I16" s="29"/>
      <c r="J16" s="30">
        <f t="shared" si="0"/>
        <v>0</v>
      </c>
      <c r="K16" s="10"/>
      <c r="L16" s="16"/>
    </row>
    <row r="17" spans="2:12" s="1" customFormat="1" ht="22.8" x14ac:dyDescent="0.2">
      <c r="B17" s="14"/>
      <c r="C17" s="39" t="s">
        <v>492</v>
      </c>
      <c r="D17" s="39" t="s">
        <v>284</v>
      </c>
      <c r="E17" s="40" t="s">
        <v>3727</v>
      </c>
      <c r="F17" s="41" t="s">
        <v>3728</v>
      </c>
      <c r="G17" s="42" t="s">
        <v>314</v>
      </c>
      <c r="H17" s="43">
        <v>10</v>
      </c>
      <c r="I17" s="29"/>
      <c r="J17" s="30">
        <f t="shared" si="0"/>
        <v>0</v>
      </c>
      <c r="K17" s="10"/>
      <c r="L17" s="16"/>
    </row>
    <row r="18" spans="2:12" s="1" customFormat="1" ht="22.8" x14ac:dyDescent="0.2">
      <c r="B18" s="14"/>
      <c r="C18" s="39" t="s">
        <v>495</v>
      </c>
      <c r="D18" s="39" t="s">
        <v>284</v>
      </c>
      <c r="E18" s="40" t="s">
        <v>3729</v>
      </c>
      <c r="F18" s="41" t="s">
        <v>3730</v>
      </c>
      <c r="G18" s="42" t="s">
        <v>314</v>
      </c>
      <c r="H18" s="43">
        <v>48</v>
      </c>
      <c r="I18" s="29"/>
      <c r="J18" s="30">
        <f t="shared" si="0"/>
        <v>0</v>
      </c>
      <c r="K18" s="10"/>
      <c r="L18" s="16"/>
    </row>
    <row r="19" spans="2:12" s="1" customFormat="1" ht="22.8" x14ac:dyDescent="0.2">
      <c r="B19" s="14"/>
      <c r="C19" s="39" t="s">
        <v>498</v>
      </c>
      <c r="D19" s="39" t="s">
        <v>284</v>
      </c>
      <c r="E19" s="40" t="s">
        <v>3731</v>
      </c>
      <c r="F19" s="41" t="s">
        <v>3732</v>
      </c>
      <c r="G19" s="42" t="s">
        <v>314</v>
      </c>
      <c r="H19" s="43">
        <v>10</v>
      </c>
      <c r="I19" s="29"/>
      <c r="J19" s="30">
        <f t="shared" si="0"/>
        <v>0</v>
      </c>
      <c r="K19" s="10"/>
      <c r="L19" s="16"/>
    </row>
    <row r="20" spans="2:12" s="1" customFormat="1" ht="22.8" x14ac:dyDescent="0.2">
      <c r="B20" s="14"/>
      <c r="C20" s="39" t="s">
        <v>441</v>
      </c>
      <c r="D20" s="39" t="s">
        <v>284</v>
      </c>
      <c r="E20" s="40" t="s">
        <v>3733</v>
      </c>
      <c r="F20" s="41" t="s">
        <v>3734</v>
      </c>
      <c r="G20" s="42" t="s">
        <v>314</v>
      </c>
      <c r="H20" s="43">
        <v>3</v>
      </c>
      <c r="I20" s="29"/>
      <c r="J20" s="30">
        <f t="shared" si="0"/>
        <v>0</v>
      </c>
      <c r="K20" s="10"/>
      <c r="L20" s="16"/>
    </row>
    <row r="21" spans="2:12" s="1" customFormat="1" ht="22.8" x14ac:dyDescent="0.2">
      <c r="B21" s="14"/>
      <c r="C21" s="39" t="s">
        <v>503</v>
      </c>
      <c r="D21" s="39" t="s">
        <v>284</v>
      </c>
      <c r="E21" s="40" t="s">
        <v>3735</v>
      </c>
      <c r="F21" s="41" t="s">
        <v>3736</v>
      </c>
      <c r="G21" s="42" t="s">
        <v>314</v>
      </c>
      <c r="H21" s="43">
        <v>58</v>
      </c>
      <c r="I21" s="29"/>
      <c r="J21" s="30">
        <f t="shared" si="0"/>
        <v>0</v>
      </c>
      <c r="K21" s="10"/>
      <c r="L21" s="16"/>
    </row>
    <row r="22" spans="2:12" s="1" customFormat="1" ht="22.8" x14ac:dyDescent="0.2">
      <c r="B22" s="14"/>
      <c r="C22" s="39" t="s">
        <v>506</v>
      </c>
      <c r="D22" s="39" t="s">
        <v>284</v>
      </c>
      <c r="E22" s="40" t="s">
        <v>3737</v>
      </c>
      <c r="F22" s="41" t="s">
        <v>3738</v>
      </c>
      <c r="G22" s="42" t="s">
        <v>314</v>
      </c>
      <c r="H22" s="43">
        <v>3</v>
      </c>
      <c r="I22" s="29"/>
      <c r="J22" s="30">
        <f t="shared" si="0"/>
        <v>0</v>
      </c>
      <c r="K22" s="10"/>
      <c r="L22" s="16"/>
    </row>
    <row r="23" spans="2:12" s="1" customFormat="1" ht="11.4" x14ac:dyDescent="0.2">
      <c r="B23" s="14"/>
      <c r="C23" s="5" t="s">
        <v>509</v>
      </c>
      <c r="D23" s="5" t="s">
        <v>288</v>
      </c>
      <c r="E23" s="6" t="s">
        <v>3739</v>
      </c>
      <c r="F23" s="7" t="s">
        <v>3740</v>
      </c>
      <c r="G23" s="8" t="s">
        <v>314</v>
      </c>
      <c r="H23" s="9">
        <v>16</v>
      </c>
      <c r="I23" s="29"/>
      <c r="J23" s="30">
        <f t="shared" si="0"/>
        <v>0</v>
      </c>
      <c r="K23" s="10"/>
      <c r="L23" s="16"/>
    </row>
    <row r="24" spans="2:12" s="1" customFormat="1" ht="22.8" x14ac:dyDescent="0.2">
      <c r="B24" s="14"/>
      <c r="C24" s="39" t="s">
        <v>512</v>
      </c>
      <c r="D24" s="39" t="s">
        <v>284</v>
      </c>
      <c r="E24" s="40" t="s">
        <v>3741</v>
      </c>
      <c r="F24" s="41" t="s">
        <v>3742</v>
      </c>
      <c r="G24" s="42" t="s">
        <v>314</v>
      </c>
      <c r="H24" s="43">
        <v>16</v>
      </c>
      <c r="I24" s="29"/>
      <c r="J24" s="30">
        <f t="shared" si="0"/>
        <v>0</v>
      </c>
      <c r="K24" s="10"/>
      <c r="L24" s="16"/>
    </row>
    <row r="25" spans="2:12" s="1" customFormat="1" ht="11.4" x14ac:dyDescent="0.2">
      <c r="B25" s="14"/>
      <c r="C25" s="5" t="s">
        <v>515</v>
      </c>
      <c r="D25" s="5" t="s">
        <v>288</v>
      </c>
      <c r="E25" s="6" t="s">
        <v>3743</v>
      </c>
      <c r="F25" s="7" t="s">
        <v>3744</v>
      </c>
      <c r="G25" s="8" t="s">
        <v>314</v>
      </c>
      <c r="H25" s="9">
        <v>16</v>
      </c>
      <c r="I25" s="29"/>
      <c r="J25" s="30">
        <f t="shared" si="0"/>
        <v>0</v>
      </c>
      <c r="K25" s="10"/>
      <c r="L25" s="16"/>
    </row>
    <row r="26" spans="2:12" s="1" customFormat="1" ht="22.8" x14ac:dyDescent="0.2">
      <c r="B26" s="14"/>
      <c r="C26" s="39" t="s">
        <v>518</v>
      </c>
      <c r="D26" s="39" t="s">
        <v>284</v>
      </c>
      <c r="E26" s="40" t="s">
        <v>3745</v>
      </c>
      <c r="F26" s="41" t="s">
        <v>3746</v>
      </c>
      <c r="G26" s="42" t="s">
        <v>314</v>
      </c>
      <c r="H26" s="43">
        <v>16</v>
      </c>
      <c r="I26" s="29"/>
      <c r="J26" s="30">
        <f t="shared" si="0"/>
        <v>0</v>
      </c>
      <c r="K26" s="10"/>
      <c r="L26" s="16"/>
    </row>
    <row r="27" spans="2:12" s="1" customFormat="1" ht="22.8" x14ac:dyDescent="0.2">
      <c r="B27" s="14"/>
      <c r="C27" s="39" t="s">
        <v>521</v>
      </c>
      <c r="D27" s="39" t="s">
        <v>284</v>
      </c>
      <c r="E27" s="40" t="s">
        <v>3747</v>
      </c>
      <c r="F27" s="41" t="s">
        <v>3748</v>
      </c>
      <c r="G27" s="42" t="s">
        <v>291</v>
      </c>
      <c r="H27" s="43">
        <v>720</v>
      </c>
      <c r="I27" s="29"/>
      <c r="J27" s="30">
        <f t="shared" si="0"/>
        <v>0</v>
      </c>
      <c r="K27" s="10"/>
      <c r="L27" s="16"/>
    </row>
    <row r="28" spans="2:12" s="1" customFormat="1" ht="22.8" x14ac:dyDescent="0.2">
      <c r="B28" s="14"/>
      <c r="C28" s="5" t="s">
        <v>525</v>
      </c>
      <c r="D28" s="5" t="s">
        <v>288</v>
      </c>
      <c r="E28" s="6" t="s">
        <v>3749</v>
      </c>
      <c r="F28" s="7" t="s">
        <v>3750</v>
      </c>
      <c r="G28" s="8" t="s">
        <v>314</v>
      </c>
      <c r="H28" s="9">
        <v>20</v>
      </c>
      <c r="I28" s="29"/>
      <c r="J28" s="30">
        <f t="shared" si="0"/>
        <v>0</v>
      </c>
      <c r="K28" s="10"/>
      <c r="L28" s="16"/>
    </row>
    <row r="29" spans="2:12" s="1" customFormat="1" ht="22.8" x14ac:dyDescent="0.2">
      <c r="B29" s="14"/>
      <c r="C29" s="5" t="s">
        <v>528</v>
      </c>
      <c r="D29" s="5" t="s">
        <v>288</v>
      </c>
      <c r="E29" s="6" t="s">
        <v>3751</v>
      </c>
      <c r="F29" s="7" t="s">
        <v>3752</v>
      </c>
      <c r="G29" s="8" t="s">
        <v>314</v>
      </c>
      <c r="H29" s="9">
        <v>268</v>
      </c>
      <c r="I29" s="29"/>
      <c r="J29" s="30">
        <f t="shared" si="0"/>
        <v>0</v>
      </c>
      <c r="K29" s="10"/>
      <c r="L29" s="16"/>
    </row>
    <row r="30" spans="2:12" s="1" customFormat="1" ht="22.8" x14ac:dyDescent="0.2">
      <c r="B30" s="14"/>
      <c r="C30" s="39" t="s">
        <v>531</v>
      </c>
      <c r="D30" s="39" t="s">
        <v>284</v>
      </c>
      <c r="E30" s="40" t="s">
        <v>3753</v>
      </c>
      <c r="F30" s="41" t="s">
        <v>3754</v>
      </c>
      <c r="G30" s="42" t="s">
        <v>314</v>
      </c>
      <c r="H30" s="43">
        <v>268</v>
      </c>
      <c r="I30" s="29"/>
      <c r="J30" s="30">
        <f t="shared" si="0"/>
        <v>0</v>
      </c>
      <c r="K30" s="10"/>
      <c r="L30" s="16"/>
    </row>
    <row r="31" spans="2:12" s="1" customFormat="1" ht="22.8" x14ac:dyDescent="0.2">
      <c r="B31" s="14"/>
      <c r="C31" s="5" t="s">
        <v>534</v>
      </c>
      <c r="D31" s="5" t="s">
        <v>288</v>
      </c>
      <c r="E31" s="6" t="s">
        <v>3755</v>
      </c>
      <c r="F31" s="7" t="s">
        <v>3756</v>
      </c>
      <c r="G31" s="8" t="s">
        <v>314</v>
      </c>
      <c r="H31" s="9">
        <v>60</v>
      </c>
      <c r="I31" s="29"/>
      <c r="J31" s="30">
        <f t="shared" si="0"/>
        <v>0</v>
      </c>
      <c r="K31" s="10"/>
      <c r="L31" s="16"/>
    </row>
    <row r="32" spans="2:12" s="1" customFormat="1" ht="22.8" x14ac:dyDescent="0.2">
      <c r="B32" s="14"/>
      <c r="C32" s="39" t="s">
        <v>537</v>
      </c>
      <c r="D32" s="39" t="s">
        <v>284</v>
      </c>
      <c r="E32" s="40" t="s">
        <v>3757</v>
      </c>
      <c r="F32" s="41" t="s">
        <v>3758</v>
      </c>
      <c r="G32" s="42" t="s">
        <v>314</v>
      </c>
      <c r="H32" s="43">
        <v>60</v>
      </c>
      <c r="I32" s="29"/>
      <c r="J32" s="30">
        <f t="shared" si="0"/>
        <v>0</v>
      </c>
      <c r="K32" s="10"/>
      <c r="L32" s="16"/>
    </row>
    <row r="33" spans="2:12" s="20" customFormat="1" ht="25.95" customHeight="1" x14ac:dyDescent="0.25">
      <c r="B33" s="19"/>
      <c r="D33" s="21" t="s">
        <v>283</v>
      </c>
      <c r="E33" s="22" t="s">
        <v>543</v>
      </c>
      <c r="F33" s="22" t="s">
        <v>3534</v>
      </c>
      <c r="I33" s="45"/>
      <c r="J33" s="23"/>
      <c r="K33" s="45"/>
      <c r="L33" s="36"/>
    </row>
    <row r="34" spans="2:12" s="1" customFormat="1" ht="11.4" x14ac:dyDescent="0.2">
      <c r="B34" s="14"/>
      <c r="C34" s="5" t="s">
        <v>540</v>
      </c>
      <c r="D34" s="5" t="s">
        <v>288</v>
      </c>
      <c r="E34" s="6" t="s">
        <v>3759</v>
      </c>
      <c r="F34" s="7" t="s">
        <v>3760</v>
      </c>
      <c r="G34" s="8" t="s">
        <v>291</v>
      </c>
      <c r="H34" s="9">
        <v>150</v>
      </c>
      <c r="I34" s="29"/>
      <c r="J34" s="30">
        <f t="shared" si="0"/>
        <v>0</v>
      </c>
      <c r="K34" s="10"/>
      <c r="L34" s="16"/>
    </row>
    <row r="35" spans="2:12" s="1" customFormat="1" ht="22.8" x14ac:dyDescent="0.2">
      <c r="B35" s="14"/>
      <c r="C35" s="39" t="s">
        <v>545</v>
      </c>
      <c r="D35" s="39" t="s">
        <v>284</v>
      </c>
      <c r="E35" s="40" t="s">
        <v>3761</v>
      </c>
      <c r="F35" s="41" t="s">
        <v>3762</v>
      </c>
      <c r="G35" s="42" t="s">
        <v>291</v>
      </c>
      <c r="H35" s="43">
        <v>150</v>
      </c>
      <c r="I35" s="29"/>
      <c r="J35" s="30">
        <f t="shared" si="0"/>
        <v>0</v>
      </c>
      <c r="K35" s="10"/>
      <c r="L35" s="16"/>
    </row>
    <row r="36" spans="2:12" s="20" customFormat="1" ht="25.95" customHeight="1" x14ac:dyDescent="0.25">
      <c r="B36" s="19"/>
      <c r="D36" s="21" t="s">
        <v>283</v>
      </c>
      <c r="E36" s="22" t="s">
        <v>1591</v>
      </c>
      <c r="F36" s="22" t="s">
        <v>3549</v>
      </c>
      <c r="I36" s="45"/>
      <c r="J36" s="23"/>
      <c r="K36" s="45"/>
      <c r="L36" s="36"/>
    </row>
    <row r="37" spans="2:12" s="1" customFormat="1" ht="11.4" x14ac:dyDescent="0.2">
      <c r="B37" s="14"/>
      <c r="C37" s="5" t="s">
        <v>548</v>
      </c>
      <c r="D37" s="5" t="s">
        <v>288</v>
      </c>
      <c r="E37" s="6" t="s">
        <v>3566</v>
      </c>
      <c r="F37" s="7" t="s">
        <v>3567</v>
      </c>
      <c r="G37" s="8" t="s">
        <v>716</v>
      </c>
      <c r="H37" s="9">
        <v>64</v>
      </c>
      <c r="I37" s="29"/>
      <c r="J37" s="30">
        <f t="shared" si="0"/>
        <v>0</v>
      </c>
      <c r="K37" s="10"/>
      <c r="L37" s="16"/>
    </row>
    <row r="38" spans="2:12" s="1" customFormat="1" ht="22.8" x14ac:dyDescent="0.2">
      <c r="B38" s="14"/>
      <c r="C38" s="5" t="s">
        <v>551</v>
      </c>
      <c r="D38" s="5" t="s">
        <v>288</v>
      </c>
      <c r="E38" s="6" t="s">
        <v>3763</v>
      </c>
      <c r="F38" s="7" t="s">
        <v>3764</v>
      </c>
      <c r="G38" s="8" t="s">
        <v>314</v>
      </c>
      <c r="H38" s="9">
        <v>136</v>
      </c>
      <c r="I38" s="29"/>
      <c r="J38" s="30">
        <f t="shared" si="0"/>
        <v>0</v>
      </c>
      <c r="K38" s="10"/>
      <c r="L38" s="16"/>
    </row>
    <row r="39" spans="2:12" s="1" customFormat="1" ht="22.8" x14ac:dyDescent="0.2">
      <c r="B39" s="14"/>
      <c r="C39" s="5" t="s">
        <v>554</v>
      </c>
      <c r="D39" s="5" t="s">
        <v>288</v>
      </c>
      <c r="E39" s="6" t="s">
        <v>3765</v>
      </c>
      <c r="F39" s="7" t="s">
        <v>3766</v>
      </c>
      <c r="G39" s="8" t="s">
        <v>314</v>
      </c>
      <c r="H39" s="9">
        <v>136</v>
      </c>
      <c r="I39" s="29"/>
      <c r="J39" s="30">
        <f t="shared" si="0"/>
        <v>0</v>
      </c>
      <c r="K39" s="10"/>
      <c r="L39" s="16"/>
    </row>
    <row r="40" spans="2:12" s="1" customFormat="1" ht="11.4" x14ac:dyDescent="0.2">
      <c r="B40" s="14"/>
      <c r="C40" s="5" t="s">
        <v>557</v>
      </c>
      <c r="D40" s="5" t="s">
        <v>288</v>
      </c>
      <c r="E40" s="6" t="s">
        <v>3575</v>
      </c>
      <c r="F40" s="7" t="s">
        <v>3576</v>
      </c>
      <c r="G40" s="8" t="s">
        <v>716</v>
      </c>
      <c r="H40" s="9">
        <v>32</v>
      </c>
      <c r="I40" s="29"/>
      <c r="J40" s="30">
        <f t="shared" si="0"/>
        <v>0</v>
      </c>
      <c r="K40" s="10"/>
      <c r="L40" s="16"/>
    </row>
    <row r="41" spans="2:12" s="20" customFormat="1" ht="25.95" customHeight="1" x14ac:dyDescent="0.25">
      <c r="B41" s="19"/>
      <c r="D41" s="21" t="s">
        <v>283</v>
      </c>
      <c r="E41" s="22" t="s">
        <v>1598</v>
      </c>
      <c r="F41" s="22" t="s">
        <v>3583</v>
      </c>
      <c r="I41" s="45"/>
      <c r="J41" s="23"/>
      <c r="K41" s="45"/>
      <c r="L41" s="36"/>
    </row>
    <row r="42" spans="2:12" s="1" customFormat="1" ht="11.4" x14ac:dyDescent="0.2">
      <c r="B42" s="14"/>
      <c r="C42" s="5" t="s">
        <v>623</v>
      </c>
      <c r="D42" s="5" t="s">
        <v>288</v>
      </c>
      <c r="E42" s="6" t="s">
        <v>3767</v>
      </c>
      <c r="F42" s="7" t="s">
        <v>3768</v>
      </c>
      <c r="G42" s="8" t="s">
        <v>314</v>
      </c>
      <c r="H42" s="9">
        <v>244</v>
      </c>
      <c r="I42" s="29"/>
      <c r="J42" s="30">
        <f t="shared" si="0"/>
        <v>0</v>
      </c>
      <c r="K42" s="10"/>
      <c r="L42" s="16"/>
    </row>
    <row r="43" spans="2:12" s="1" customFormat="1" ht="22.8" x14ac:dyDescent="0.2">
      <c r="B43" s="14"/>
      <c r="C43" s="5" t="s">
        <v>626</v>
      </c>
      <c r="D43" s="5" t="s">
        <v>288</v>
      </c>
      <c r="E43" s="6" t="s">
        <v>3646</v>
      </c>
      <c r="F43" s="7" t="s">
        <v>3647</v>
      </c>
      <c r="G43" s="8" t="s">
        <v>435</v>
      </c>
      <c r="H43" s="9">
        <v>3.7170000000000001</v>
      </c>
      <c r="I43" s="29"/>
      <c r="J43" s="30">
        <f t="shared" si="0"/>
        <v>0</v>
      </c>
      <c r="K43" s="10"/>
      <c r="L43" s="16"/>
    </row>
    <row r="44" spans="2:12" s="1" customFormat="1" ht="11.4" x14ac:dyDescent="0.2">
      <c r="B44" s="14"/>
      <c r="C44" s="5" t="s">
        <v>629</v>
      </c>
      <c r="D44" s="5" t="s">
        <v>288</v>
      </c>
      <c r="E44" s="6" t="s">
        <v>3649</v>
      </c>
      <c r="F44" s="7" t="s">
        <v>3650</v>
      </c>
      <c r="G44" s="8" t="s">
        <v>3644</v>
      </c>
      <c r="H44" s="9">
        <v>111.51</v>
      </c>
      <c r="I44" s="29"/>
      <c r="J44" s="30">
        <f t="shared" si="0"/>
        <v>0</v>
      </c>
      <c r="K44" s="10"/>
      <c r="L44" s="16"/>
    </row>
    <row r="45" spans="2:12" s="20" customFormat="1" ht="25.95" customHeight="1" x14ac:dyDescent="0.25">
      <c r="B45" s="19"/>
      <c r="D45" s="21" t="s">
        <v>283</v>
      </c>
      <c r="E45" s="22" t="s">
        <v>1612</v>
      </c>
      <c r="F45" s="22" t="s">
        <v>3652</v>
      </c>
      <c r="I45" s="45"/>
      <c r="J45" s="23"/>
      <c r="K45" s="45"/>
      <c r="L45" s="36"/>
    </row>
    <row r="46" spans="2:12" s="1" customFormat="1" ht="11.4" x14ac:dyDescent="0.2">
      <c r="B46" s="14"/>
      <c r="C46" s="5" t="s">
        <v>633</v>
      </c>
      <c r="D46" s="5" t="s">
        <v>288</v>
      </c>
      <c r="E46" s="6" t="s">
        <v>3660</v>
      </c>
      <c r="F46" s="7" t="s">
        <v>3661</v>
      </c>
      <c r="G46" s="8" t="s">
        <v>716</v>
      </c>
      <c r="H46" s="9">
        <v>24</v>
      </c>
      <c r="I46" s="29"/>
      <c r="J46" s="30">
        <f t="shared" si="0"/>
        <v>0</v>
      </c>
      <c r="K46" s="10"/>
      <c r="L46" s="16"/>
    </row>
    <row r="47" spans="2:12" s="1" customFormat="1" ht="11.4" x14ac:dyDescent="0.2">
      <c r="B47" s="14"/>
      <c r="C47" s="5" t="s">
        <v>636</v>
      </c>
      <c r="D47" s="5" t="s">
        <v>288</v>
      </c>
      <c r="E47" s="6" t="s">
        <v>3769</v>
      </c>
      <c r="F47" s="7" t="s">
        <v>3770</v>
      </c>
      <c r="G47" s="8" t="s">
        <v>314</v>
      </c>
      <c r="H47" s="9">
        <v>328</v>
      </c>
      <c r="I47" s="29"/>
      <c r="J47" s="30">
        <f t="shared" si="0"/>
        <v>0</v>
      </c>
      <c r="K47" s="10"/>
      <c r="L47" s="16"/>
    </row>
    <row r="48" spans="2:12" s="1" customFormat="1" ht="11.4" x14ac:dyDescent="0.2">
      <c r="B48" s="14"/>
      <c r="C48" s="5" t="s">
        <v>639</v>
      </c>
      <c r="D48" s="5" t="s">
        <v>288</v>
      </c>
      <c r="E48" s="6" t="s">
        <v>3663</v>
      </c>
      <c r="F48" s="7" t="s">
        <v>3664</v>
      </c>
      <c r="G48" s="8" t="s">
        <v>314</v>
      </c>
      <c r="H48" s="9">
        <v>3</v>
      </c>
      <c r="I48" s="29"/>
      <c r="J48" s="30">
        <f t="shared" si="0"/>
        <v>0</v>
      </c>
      <c r="K48" s="10"/>
      <c r="L48" s="16"/>
    </row>
    <row r="49" spans="2:12" s="1" customFormat="1" ht="11.4" x14ac:dyDescent="0.2">
      <c r="B49" s="14"/>
      <c r="C49" s="5" t="s">
        <v>642</v>
      </c>
      <c r="D49" s="5" t="s">
        <v>288</v>
      </c>
      <c r="E49" s="6" t="s">
        <v>3666</v>
      </c>
      <c r="F49" s="7" t="s">
        <v>3667</v>
      </c>
      <c r="G49" s="8" t="s">
        <v>314</v>
      </c>
      <c r="H49" s="9">
        <v>3</v>
      </c>
      <c r="I49" s="29"/>
      <c r="J49" s="30">
        <f t="shared" si="0"/>
        <v>0</v>
      </c>
      <c r="K49" s="10"/>
      <c r="L49" s="16"/>
    </row>
    <row r="50" spans="2:12" s="20" customFormat="1" ht="25.95" customHeight="1" x14ac:dyDescent="0.25">
      <c r="B50" s="19"/>
      <c r="D50" s="21" t="s">
        <v>283</v>
      </c>
      <c r="E50" s="22" t="s">
        <v>1671</v>
      </c>
      <c r="F50" s="22" t="s">
        <v>3669</v>
      </c>
      <c r="I50" s="45"/>
      <c r="J50" s="23"/>
      <c r="K50" s="45"/>
      <c r="L50" s="36"/>
    </row>
    <row r="51" spans="2:12" s="1" customFormat="1" ht="11.4" x14ac:dyDescent="0.2">
      <c r="B51" s="14"/>
      <c r="C51" s="5" t="s">
        <v>645</v>
      </c>
      <c r="D51" s="5" t="s">
        <v>288</v>
      </c>
      <c r="E51" s="6" t="s">
        <v>3671</v>
      </c>
      <c r="F51" s="7" t="s">
        <v>3672</v>
      </c>
      <c r="G51" s="8" t="s">
        <v>435</v>
      </c>
      <c r="H51" s="9">
        <v>1.0169999999999999</v>
      </c>
      <c r="I51" s="29"/>
      <c r="J51" s="30">
        <f t="shared" si="0"/>
        <v>0</v>
      </c>
      <c r="K51" s="10"/>
      <c r="L51" s="16"/>
    </row>
    <row r="52" spans="2:12" s="1" customFormat="1" ht="22.95" customHeight="1" x14ac:dyDescent="0.3">
      <c r="B52" s="14"/>
      <c r="C52" s="18" t="s">
        <v>269</v>
      </c>
      <c r="J52" s="31">
        <f>SUM(J12:J51)</f>
        <v>0</v>
      </c>
      <c r="L52" s="16"/>
    </row>
    <row r="53" spans="2:12" s="1" customFormat="1" ht="6.9" customHeight="1" x14ac:dyDescent="0.2">
      <c r="B53" s="26"/>
      <c r="C53" s="27"/>
      <c r="D53" s="27"/>
      <c r="E53" s="27"/>
      <c r="F53" s="27"/>
      <c r="G53" s="27"/>
      <c r="H53" s="27"/>
      <c r="I53" s="27"/>
      <c r="J53" s="27"/>
      <c r="K53" s="27"/>
      <c r="L53" s="28"/>
    </row>
    <row r="55" spans="2:12" x14ac:dyDescent="0.2">
      <c r="J55" s="37"/>
    </row>
    <row r="56" spans="2:12" x14ac:dyDescent="0.2">
      <c r="H56" s="38"/>
    </row>
  </sheetData>
  <sheetProtection algorithmName="SHA-512" hashValue="Psucmd1KJJJRLPc0j3QdmxqPBQmK8MUCqAgB03A+OSZSo4au3/HrHU8VNVQ6t3EIg2jWxAOjQ+i9VOjGgnvAvw==" saltValue="SJXbgOiM5+X/qUnNcQIxp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52" xr:uid="{B1F59AFE-C3FF-41D0-914B-6F05B957C688}">
      <formula1>ROUND(I11,2)</formula1>
    </dataValidation>
  </dataValidations>
  <hyperlinks>
    <hyperlink ref="O4" location="'Rek. obj.'!A1" display="*späť na Rek. obj." xr:uid="{74F6DA22-174E-485F-AE83-864664DF7D9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F90488-2711-4A40-AE24-5CF5BEB419D9}">
  <sheetPr codeName="Hárok92">
    <tabColor theme="3" tint="-0.249977111117893"/>
    <pageSetUpPr fitToPage="1"/>
  </sheetPr>
  <dimension ref="B1:O108"/>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3771</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3166</v>
      </c>
      <c r="J11" s="23"/>
      <c r="L11" s="36"/>
    </row>
    <row r="12" spans="2:15" s="1" customFormat="1" ht="11.4" x14ac:dyDescent="0.2">
      <c r="B12" s="14"/>
      <c r="C12" s="5" t="s">
        <v>419</v>
      </c>
      <c r="D12" s="5" t="s">
        <v>288</v>
      </c>
      <c r="E12" s="6" t="s">
        <v>3167</v>
      </c>
      <c r="F12" s="7" t="s">
        <v>3168</v>
      </c>
      <c r="G12" s="8" t="s">
        <v>314</v>
      </c>
      <c r="H12" s="9">
        <v>1</v>
      </c>
      <c r="I12" s="29"/>
      <c r="J12" s="30">
        <f t="shared" ref="J12:J97" si="0">ROUND(I12*H12,2)</f>
        <v>0</v>
      </c>
      <c r="K12" s="10"/>
      <c r="L12" s="16"/>
    </row>
    <row r="13" spans="2:15" s="1" customFormat="1" ht="22.8" x14ac:dyDescent="0.2">
      <c r="B13" s="14"/>
      <c r="C13" s="5" t="s">
        <v>422</v>
      </c>
      <c r="D13" s="5" t="s">
        <v>288</v>
      </c>
      <c r="E13" s="6" t="s">
        <v>3169</v>
      </c>
      <c r="F13" s="7" t="s">
        <v>3170</v>
      </c>
      <c r="G13" s="8" t="s">
        <v>395</v>
      </c>
      <c r="H13" s="9">
        <v>16.52</v>
      </c>
      <c r="I13" s="29"/>
      <c r="J13" s="30">
        <f t="shared" si="0"/>
        <v>0</v>
      </c>
      <c r="K13" s="10"/>
      <c r="L13" s="16"/>
    </row>
    <row r="14" spans="2:15" s="1" customFormat="1" ht="22.8" x14ac:dyDescent="0.2">
      <c r="B14" s="14"/>
      <c r="C14" s="39" t="s">
        <v>443</v>
      </c>
      <c r="D14" s="39" t="s">
        <v>284</v>
      </c>
      <c r="E14" s="40" t="s">
        <v>3171</v>
      </c>
      <c r="F14" s="41" t="s">
        <v>3172</v>
      </c>
      <c r="G14" s="42" t="s">
        <v>395</v>
      </c>
      <c r="H14" s="43">
        <v>16.52</v>
      </c>
      <c r="I14" s="29"/>
      <c r="J14" s="30">
        <f t="shared" si="0"/>
        <v>0</v>
      </c>
      <c r="K14" s="10"/>
      <c r="L14" s="16"/>
    </row>
    <row r="15" spans="2:15" s="1" customFormat="1" ht="22.8" x14ac:dyDescent="0.2">
      <c r="B15" s="14"/>
      <c r="C15" s="39" t="s">
        <v>459</v>
      </c>
      <c r="D15" s="39" t="s">
        <v>284</v>
      </c>
      <c r="E15" s="40" t="s">
        <v>3173</v>
      </c>
      <c r="F15" s="41" t="s">
        <v>3174</v>
      </c>
      <c r="G15" s="42" t="s">
        <v>314</v>
      </c>
      <c r="H15" s="43">
        <v>32</v>
      </c>
      <c r="I15" s="29"/>
      <c r="J15" s="30">
        <f t="shared" si="0"/>
        <v>0</v>
      </c>
      <c r="K15" s="10"/>
      <c r="L15" s="16"/>
    </row>
    <row r="16" spans="2:15" s="1" customFormat="1" ht="22.8" x14ac:dyDescent="0.2">
      <c r="B16" s="14"/>
      <c r="C16" s="39" t="s">
        <v>489</v>
      </c>
      <c r="D16" s="39" t="s">
        <v>284</v>
      </c>
      <c r="E16" s="40" t="s">
        <v>3187</v>
      </c>
      <c r="F16" s="41" t="s">
        <v>3188</v>
      </c>
      <c r="G16" s="42" t="s">
        <v>314</v>
      </c>
      <c r="H16" s="43">
        <v>8</v>
      </c>
      <c r="I16" s="29"/>
      <c r="J16" s="30">
        <f t="shared" si="0"/>
        <v>0</v>
      </c>
      <c r="K16" s="10"/>
      <c r="L16" s="16"/>
    </row>
    <row r="17" spans="2:12" s="1" customFormat="1" ht="22.8" x14ac:dyDescent="0.2">
      <c r="B17" s="14"/>
      <c r="C17" s="39" t="s">
        <v>492</v>
      </c>
      <c r="D17" s="39" t="s">
        <v>284</v>
      </c>
      <c r="E17" s="40" t="s">
        <v>3201</v>
      </c>
      <c r="F17" s="41" t="s">
        <v>3202</v>
      </c>
      <c r="G17" s="42" t="s">
        <v>314</v>
      </c>
      <c r="H17" s="43">
        <v>8</v>
      </c>
      <c r="I17" s="29"/>
      <c r="J17" s="30">
        <f t="shared" si="0"/>
        <v>0</v>
      </c>
      <c r="K17" s="10"/>
      <c r="L17" s="16"/>
    </row>
    <row r="18" spans="2:12" s="1" customFormat="1" ht="11.4" x14ac:dyDescent="0.2">
      <c r="B18" s="14"/>
      <c r="C18" s="5" t="s">
        <v>495</v>
      </c>
      <c r="D18" s="5" t="s">
        <v>288</v>
      </c>
      <c r="E18" s="6" t="s">
        <v>3209</v>
      </c>
      <c r="F18" s="7" t="s">
        <v>3210</v>
      </c>
      <c r="G18" s="8" t="s">
        <v>1257</v>
      </c>
      <c r="H18" s="9">
        <v>1</v>
      </c>
      <c r="I18" s="29"/>
      <c r="J18" s="30">
        <f t="shared" si="0"/>
        <v>0</v>
      </c>
      <c r="K18" s="10"/>
      <c r="L18" s="16"/>
    </row>
    <row r="19" spans="2:12" s="1" customFormat="1" ht="11.4" x14ac:dyDescent="0.2">
      <c r="B19" s="14"/>
      <c r="C19" s="5" t="s">
        <v>498</v>
      </c>
      <c r="D19" s="5" t="s">
        <v>288</v>
      </c>
      <c r="E19" s="6" t="s">
        <v>3211</v>
      </c>
      <c r="F19" s="7" t="s">
        <v>3212</v>
      </c>
      <c r="G19" s="8" t="s">
        <v>314</v>
      </c>
      <c r="H19" s="9">
        <v>1</v>
      </c>
      <c r="I19" s="29"/>
      <c r="J19" s="30">
        <f t="shared" si="0"/>
        <v>0</v>
      </c>
      <c r="K19" s="10"/>
      <c r="L19" s="16"/>
    </row>
    <row r="20" spans="2:12" s="1" customFormat="1" ht="11.4" x14ac:dyDescent="0.2">
      <c r="B20" s="14"/>
      <c r="C20" s="5" t="s">
        <v>441</v>
      </c>
      <c r="D20" s="5" t="s">
        <v>288</v>
      </c>
      <c r="E20" s="6" t="s">
        <v>3213</v>
      </c>
      <c r="F20" s="7" t="s">
        <v>995</v>
      </c>
      <c r="G20" s="8" t="s">
        <v>395</v>
      </c>
      <c r="H20" s="9">
        <v>14.56</v>
      </c>
      <c r="I20" s="29"/>
      <c r="J20" s="30">
        <f t="shared" si="0"/>
        <v>0</v>
      </c>
      <c r="K20" s="10"/>
      <c r="L20" s="16"/>
    </row>
    <row r="21" spans="2:12" s="1" customFormat="1" ht="11.4" x14ac:dyDescent="0.2">
      <c r="B21" s="14"/>
      <c r="C21" s="5" t="s">
        <v>503</v>
      </c>
      <c r="D21" s="5" t="s">
        <v>288</v>
      </c>
      <c r="E21" s="6" t="s">
        <v>3214</v>
      </c>
      <c r="F21" s="7" t="s">
        <v>3215</v>
      </c>
      <c r="G21" s="8" t="s">
        <v>595</v>
      </c>
      <c r="H21" s="9">
        <v>3</v>
      </c>
      <c r="I21" s="29"/>
      <c r="J21" s="30">
        <f t="shared" si="0"/>
        <v>0</v>
      </c>
      <c r="K21" s="10"/>
      <c r="L21" s="16"/>
    </row>
    <row r="22" spans="2:12" s="1" customFormat="1" ht="22.8" x14ac:dyDescent="0.2">
      <c r="B22" s="14"/>
      <c r="C22" s="5" t="s">
        <v>506</v>
      </c>
      <c r="D22" s="5" t="s">
        <v>288</v>
      </c>
      <c r="E22" s="6" t="s">
        <v>3216</v>
      </c>
      <c r="F22" s="7" t="s">
        <v>3217</v>
      </c>
      <c r="G22" s="8" t="s">
        <v>395</v>
      </c>
      <c r="H22" s="9">
        <v>16.52</v>
      </c>
      <c r="I22" s="29"/>
      <c r="J22" s="30">
        <f t="shared" si="0"/>
        <v>0</v>
      </c>
      <c r="K22" s="10"/>
      <c r="L22" s="16"/>
    </row>
    <row r="23" spans="2:12" s="1" customFormat="1" ht="22.8" x14ac:dyDescent="0.2">
      <c r="B23" s="14"/>
      <c r="C23" s="5" t="s">
        <v>509</v>
      </c>
      <c r="D23" s="5" t="s">
        <v>288</v>
      </c>
      <c r="E23" s="6" t="s">
        <v>3218</v>
      </c>
      <c r="F23" s="7" t="s">
        <v>3219</v>
      </c>
      <c r="G23" s="8" t="s">
        <v>3220</v>
      </c>
      <c r="H23" s="9">
        <v>495.6</v>
      </c>
      <c r="I23" s="29"/>
      <c r="J23" s="30">
        <f t="shared" si="0"/>
        <v>0</v>
      </c>
      <c r="K23" s="10"/>
      <c r="L23" s="16"/>
    </row>
    <row r="24" spans="2:12" s="20" customFormat="1" ht="25.95" customHeight="1" x14ac:dyDescent="0.25">
      <c r="B24" s="19"/>
      <c r="D24" s="21" t="s">
        <v>283</v>
      </c>
      <c r="E24" s="22" t="s">
        <v>543</v>
      </c>
      <c r="F24" s="22" t="s">
        <v>3221</v>
      </c>
      <c r="I24" s="45"/>
      <c r="J24" s="23"/>
      <c r="K24" s="45"/>
      <c r="L24" s="36"/>
    </row>
    <row r="25" spans="2:12" s="1" customFormat="1" ht="22.8" x14ac:dyDescent="0.2">
      <c r="B25" s="14"/>
      <c r="C25" s="5" t="s">
        <v>512</v>
      </c>
      <c r="D25" s="5" t="s">
        <v>288</v>
      </c>
      <c r="E25" s="6" t="s">
        <v>3236</v>
      </c>
      <c r="F25" s="7" t="s">
        <v>3237</v>
      </c>
      <c r="G25" s="8" t="s">
        <v>314</v>
      </c>
      <c r="H25" s="9">
        <v>1</v>
      </c>
      <c r="I25" s="29"/>
      <c r="J25" s="30">
        <f t="shared" si="0"/>
        <v>0</v>
      </c>
      <c r="K25" s="10"/>
      <c r="L25" s="16"/>
    </row>
    <row r="26" spans="2:12" s="1" customFormat="1" ht="22.8" x14ac:dyDescent="0.2">
      <c r="B26" s="14"/>
      <c r="C26" s="39" t="s">
        <v>515</v>
      </c>
      <c r="D26" s="39" t="s">
        <v>284</v>
      </c>
      <c r="E26" s="40" t="s">
        <v>3242</v>
      </c>
      <c r="F26" s="41" t="s">
        <v>3243</v>
      </c>
      <c r="G26" s="42" t="s">
        <v>314</v>
      </c>
      <c r="H26" s="43">
        <v>1</v>
      </c>
      <c r="I26" s="29"/>
      <c r="J26" s="30">
        <f t="shared" si="0"/>
        <v>0</v>
      </c>
      <c r="K26" s="10"/>
      <c r="L26" s="16"/>
    </row>
    <row r="27" spans="2:12" s="1" customFormat="1" ht="11.4" x14ac:dyDescent="0.2">
      <c r="B27" s="14"/>
      <c r="C27" s="5" t="s">
        <v>518</v>
      </c>
      <c r="D27" s="5" t="s">
        <v>288</v>
      </c>
      <c r="E27" s="6" t="s">
        <v>3772</v>
      </c>
      <c r="F27" s="7" t="s">
        <v>3773</v>
      </c>
      <c r="G27" s="8" t="s">
        <v>314</v>
      </c>
      <c r="H27" s="9">
        <v>1</v>
      </c>
      <c r="I27" s="29"/>
      <c r="J27" s="30">
        <f t="shared" si="0"/>
        <v>0</v>
      </c>
      <c r="K27" s="10"/>
      <c r="L27" s="16"/>
    </row>
    <row r="28" spans="2:12" s="20" customFormat="1" ht="25.95" customHeight="1" x14ac:dyDescent="0.25">
      <c r="B28" s="19"/>
      <c r="D28" s="21" t="s">
        <v>283</v>
      </c>
      <c r="E28" s="22" t="s">
        <v>1591</v>
      </c>
      <c r="F28" s="22" t="s">
        <v>3280</v>
      </c>
      <c r="I28" s="45"/>
      <c r="J28" s="23"/>
      <c r="K28" s="45"/>
      <c r="L28" s="36"/>
    </row>
    <row r="29" spans="2:12" s="1" customFormat="1" ht="11.4" x14ac:dyDescent="0.2">
      <c r="B29" s="14"/>
      <c r="C29" s="5" t="s">
        <v>521</v>
      </c>
      <c r="D29" s="5" t="s">
        <v>288</v>
      </c>
      <c r="E29" s="6" t="s">
        <v>3281</v>
      </c>
      <c r="F29" s="7" t="s">
        <v>3282</v>
      </c>
      <c r="G29" s="8" t="s">
        <v>336</v>
      </c>
      <c r="H29" s="9">
        <v>1.66</v>
      </c>
      <c r="I29" s="29"/>
      <c r="J29" s="30">
        <f t="shared" si="0"/>
        <v>0</v>
      </c>
      <c r="K29" s="10"/>
      <c r="L29" s="16"/>
    </row>
    <row r="30" spans="2:12" s="1" customFormat="1" ht="22.8" x14ac:dyDescent="0.2">
      <c r="B30" s="14"/>
      <c r="C30" s="39" t="s">
        <v>525</v>
      </c>
      <c r="D30" s="39" t="s">
        <v>284</v>
      </c>
      <c r="E30" s="40" t="s">
        <v>3283</v>
      </c>
      <c r="F30" s="41" t="s">
        <v>3284</v>
      </c>
      <c r="G30" s="42" t="s">
        <v>336</v>
      </c>
      <c r="H30" s="43">
        <v>1.66</v>
      </c>
      <c r="I30" s="29"/>
      <c r="J30" s="30">
        <f t="shared" si="0"/>
        <v>0</v>
      </c>
      <c r="K30" s="10"/>
      <c r="L30" s="16"/>
    </row>
    <row r="31" spans="2:12" s="1" customFormat="1" ht="11.4" x14ac:dyDescent="0.2">
      <c r="B31" s="14"/>
      <c r="C31" s="5" t="s">
        <v>528</v>
      </c>
      <c r="D31" s="5" t="s">
        <v>288</v>
      </c>
      <c r="E31" s="6" t="s">
        <v>3285</v>
      </c>
      <c r="F31" s="7" t="s">
        <v>3286</v>
      </c>
      <c r="G31" s="8" t="s">
        <v>314</v>
      </c>
      <c r="H31" s="9">
        <v>10</v>
      </c>
      <c r="I31" s="29"/>
      <c r="J31" s="30">
        <f t="shared" si="0"/>
        <v>0</v>
      </c>
      <c r="K31" s="10"/>
      <c r="L31" s="16"/>
    </row>
    <row r="32" spans="2:12" s="1" customFormat="1" ht="22.8" x14ac:dyDescent="0.2">
      <c r="B32" s="14"/>
      <c r="C32" s="39" t="s">
        <v>531</v>
      </c>
      <c r="D32" s="39" t="s">
        <v>284</v>
      </c>
      <c r="E32" s="40" t="s">
        <v>3287</v>
      </c>
      <c r="F32" s="41" t="s">
        <v>3288</v>
      </c>
      <c r="G32" s="42" t="s">
        <v>314</v>
      </c>
      <c r="H32" s="43">
        <v>10</v>
      </c>
      <c r="I32" s="29"/>
      <c r="J32" s="30">
        <f t="shared" si="0"/>
        <v>0</v>
      </c>
      <c r="K32" s="10"/>
      <c r="L32" s="16"/>
    </row>
    <row r="33" spans="2:12" s="1" customFormat="1" ht="11.4" x14ac:dyDescent="0.2">
      <c r="B33" s="14"/>
      <c r="C33" s="5" t="s">
        <v>534</v>
      </c>
      <c r="D33" s="5" t="s">
        <v>288</v>
      </c>
      <c r="E33" s="6" t="s">
        <v>3774</v>
      </c>
      <c r="F33" s="7" t="s">
        <v>3775</v>
      </c>
      <c r="G33" s="8" t="s">
        <v>314</v>
      </c>
      <c r="H33" s="9">
        <v>9</v>
      </c>
      <c r="I33" s="29"/>
      <c r="J33" s="30">
        <f t="shared" si="0"/>
        <v>0</v>
      </c>
      <c r="K33" s="10"/>
      <c r="L33" s="16"/>
    </row>
    <row r="34" spans="2:12" s="1" customFormat="1" ht="11.4" x14ac:dyDescent="0.2">
      <c r="B34" s="14"/>
      <c r="C34" s="5" t="s">
        <v>537</v>
      </c>
      <c r="D34" s="5" t="s">
        <v>288</v>
      </c>
      <c r="E34" s="6" t="s">
        <v>3319</v>
      </c>
      <c r="F34" s="7" t="s">
        <v>3320</v>
      </c>
      <c r="G34" s="8" t="s">
        <v>314</v>
      </c>
      <c r="H34" s="9">
        <v>49</v>
      </c>
      <c r="I34" s="29"/>
      <c r="J34" s="30">
        <f t="shared" si="0"/>
        <v>0</v>
      </c>
      <c r="K34" s="10"/>
      <c r="L34" s="16"/>
    </row>
    <row r="35" spans="2:12" s="1" customFormat="1" ht="22.8" x14ac:dyDescent="0.2">
      <c r="B35" s="14"/>
      <c r="C35" s="39" t="s">
        <v>540</v>
      </c>
      <c r="D35" s="39" t="s">
        <v>284</v>
      </c>
      <c r="E35" s="40" t="s">
        <v>3321</v>
      </c>
      <c r="F35" s="41" t="s">
        <v>3322</v>
      </c>
      <c r="G35" s="42" t="s">
        <v>314</v>
      </c>
      <c r="H35" s="43">
        <v>49</v>
      </c>
      <c r="I35" s="29"/>
      <c r="J35" s="30">
        <f t="shared" si="0"/>
        <v>0</v>
      </c>
      <c r="K35" s="10"/>
      <c r="L35" s="16"/>
    </row>
    <row r="36" spans="2:12" s="1" customFormat="1" ht="11.4" x14ac:dyDescent="0.2">
      <c r="B36" s="14"/>
      <c r="C36" s="5" t="s">
        <v>545</v>
      </c>
      <c r="D36" s="5" t="s">
        <v>288</v>
      </c>
      <c r="E36" s="6" t="s">
        <v>3323</v>
      </c>
      <c r="F36" s="7" t="s">
        <v>3324</v>
      </c>
      <c r="G36" s="8" t="s">
        <v>314</v>
      </c>
      <c r="H36" s="9">
        <v>2</v>
      </c>
      <c r="I36" s="29"/>
      <c r="J36" s="30">
        <f t="shared" si="0"/>
        <v>0</v>
      </c>
      <c r="K36" s="10"/>
      <c r="L36" s="16"/>
    </row>
    <row r="37" spans="2:12" s="1" customFormat="1" ht="22.8" x14ac:dyDescent="0.2">
      <c r="B37" s="14"/>
      <c r="C37" s="39" t="s">
        <v>548</v>
      </c>
      <c r="D37" s="39" t="s">
        <v>284</v>
      </c>
      <c r="E37" s="40" t="s">
        <v>3329</v>
      </c>
      <c r="F37" s="41" t="s">
        <v>3330</v>
      </c>
      <c r="G37" s="42" t="s">
        <v>314</v>
      </c>
      <c r="H37" s="43">
        <v>2</v>
      </c>
      <c r="I37" s="29"/>
      <c r="J37" s="30">
        <f t="shared" si="0"/>
        <v>0</v>
      </c>
      <c r="K37" s="10"/>
      <c r="L37" s="16"/>
    </row>
    <row r="38" spans="2:12" s="1" customFormat="1" ht="11.4" x14ac:dyDescent="0.2">
      <c r="B38" s="14"/>
      <c r="C38" s="5" t="s">
        <v>551</v>
      </c>
      <c r="D38" s="5" t="s">
        <v>288</v>
      </c>
      <c r="E38" s="6" t="s">
        <v>3399</v>
      </c>
      <c r="F38" s="7" t="s">
        <v>3400</v>
      </c>
      <c r="G38" s="8" t="s">
        <v>291</v>
      </c>
      <c r="H38" s="9">
        <v>371</v>
      </c>
      <c r="I38" s="29"/>
      <c r="J38" s="30">
        <f t="shared" si="0"/>
        <v>0</v>
      </c>
      <c r="K38" s="10"/>
      <c r="L38" s="16"/>
    </row>
    <row r="39" spans="2:12" s="1" customFormat="1" ht="11.4" x14ac:dyDescent="0.2">
      <c r="B39" s="14"/>
      <c r="C39" s="5" t="s">
        <v>554</v>
      </c>
      <c r="D39" s="5" t="s">
        <v>288</v>
      </c>
      <c r="E39" s="6" t="s">
        <v>3402</v>
      </c>
      <c r="F39" s="7" t="s">
        <v>3403</v>
      </c>
      <c r="G39" s="8" t="s">
        <v>314</v>
      </c>
      <c r="H39" s="9">
        <v>2</v>
      </c>
      <c r="I39" s="29"/>
      <c r="J39" s="30">
        <f t="shared" si="0"/>
        <v>0</v>
      </c>
      <c r="K39" s="10"/>
      <c r="L39" s="16"/>
    </row>
    <row r="40" spans="2:12" s="1" customFormat="1" ht="11.4" x14ac:dyDescent="0.2">
      <c r="B40" s="14"/>
      <c r="C40" s="5" t="s">
        <v>557</v>
      </c>
      <c r="D40" s="5" t="s">
        <v>288</v>
      </c>
      <c r="E40" s="6" t="s">
        <v>3405</v>
      </c>
      <c r="F40" s="7" t="s">
        <v>3406</v>
      </c>
      <c r="G40" s="8" t="s">
        <v>314</v>
      </c>
      <c r="H40" s="9">
        <v>2</v>
      </c>
      <c r="I40" s="29"/>
      <c r="J40" s="30">
        <f t="shared" si="0"/>
        <v>0</v>
      </c>
      <c r="K40" s="10"/>
      <c r="L40" s="16"/>
    </row>
    <row r="41" spans="2:12" s="1" customFormat="1" ht="11.4" x14ac:dyDescent="0.2">
      <c r="B41" s="14"/>
      <c r="C41" s="5" t="s">
        <v>623</v>
      </c>
      <c r="D41" s="5" t="s">
        <v>288</v>
      </c>
      <c r="E41" s="6" t="s">
        <v>3408</v>
      </c>
      <c r="F41" s="7" t="s">
        <v>3409</v>
      </c>
      <c r="G41" s="8" t="s">
        <v>314</v>
      </c>
      <c r="H41" s="9">
        <v>4</v>
      </c>
      <c r="I41" s="29"/>
      <c r="J41" s="30">
        <f t="shared" si="0"/>
        <v>0</v>
      </c>
      <c r="K41" s="10"/>
      <c r="L41" s="16"/>
    </row>
    <row r="42" spans="2:12" s="1" customFormat="1" ht="11.4" x14ac:dyDescent="0.2">
      <c r="B42" s="14"/>
      <c r="C42" s="5" t="s">
        <v>626</v>
      </c>
      <c r="D42" s="5" t="s">
        <v>288</v>
      </c>
      <c r="E42" s="6" t="s">
        <v>3411</v>
      </c>
      <c r="F42" s="7" t="s">
        <v>3412</v>
      </c>
      <c r="G42" s="8" t="s">
        <v>579</v>
      </c>
      <c r="H42" s="9">
        <v>0.371</v>
      </c>
      <c r="I42" s="29"/>
      <c r="J42" s="30">
        <f t="shared" si="0"/>
        <v>0</v>
      </c>
      <c r="K42" s="10"/>
      <c r="L42" s="16"/>
    </row>
    <row r="43" spans="2:12" s="1" customFormat="1" ht="11.4" x14ac:dyDescent="0.2">
      <c r="B43" s="14"/>
      <c r="C43" s="5" t="s">
        <v>629</v>
      </c>
      <c r="D43" s="5" t="s">
        <v>288</v>
      </c>
      <c r="E43" s="6" t="s">
        <v>3414</v>
      </c>
      <c r="F43" s="7" t="s">
        <v>3415</v>
      </c>
      <c r="G43" s="8" t="s">
        <v>314</v>
      </c>
      <c r="H43" s="9">
        <v>1</v>
      </c>
      <c r="I43" s="29"/>
      <c r="J43" s="30">
        <f t="shared" si="0"/>
        <v>0</v>
      </c>
      <c r="K43" s="10"/>
      <c r="L43" s="16"/>
    </row>
    <row r="44" spans="2:12" s="1" customFormat="1" ht="11.4" x14ac:dyDescent="0.2">
      <c r="B44" s="14"/>
      <c r="C44" s="5" t="s">
        <v>633</v>
      </c>
      <c r="D44" s="5" t="s">
        <v>288</v>
      </c>
      <c r="E44" s="6" t="s">
        <v>3423</v>
      </c>
      <c r="F44" s="7" t="s">
        <v>3424</v>
      </c>
      <c r="G44" s="8" t="s">
        <v>314</v>
      </c>
      <c r="H44" s="9">
        <v>1</v>
      </c>
      <c r="I44" s="29"/>
      <c r="J44" s="30">
        <f t="shared" si="0"/>
        <v>0</v>
      </c>
      <c r="K44" s="10"/>
      <c r="L44" s="16"/>
    </row>
    <row r="45" spans="2:12" s="1" customFormat="1" ht="22.8" x14ac:dyDescent="0.2">
      <c r="B45" s="14"/>
      <c r="C45" s="39" t="s">
        <v>636</v>
      </c>
      <c r="D45" s="39" t="s">
        <v>284</v>
      </c>
      <c r="E45" s="40" t="s">
        <v>3426</v>
      </c>
      <c r="F45" s="41" t="s">
        <v>3427</v>
      </c>
      <c r="G45" s="42" t="s">
        <v>314</v>
      </c>
      <c r="H45" s="43">
        <v>1</v>
      </c>
      <c r="I45" s="29"/>
      <c r="J45" s="30">
        <f t="shared" si="0"/>
        <v>0</v>
      </c>
      <c r="K45" s="10"/>
      <c r="L45" s="16"/>
    </row>
    <row r="46" spans="2:12" s="1" customFormat="1" ht="11.4" x14ac:dyDescent="0.2">
      <c r="B46" s="14"/>
      <c r="C46" s="5" t="s">
        <v>639</v>
      </c>
      <c r="D46" s="5" t="s">
        <v>288</v>
      </c>
      <c r="E46" s="6" t="s">
        <v>3429</v>
      </c>
      <c r="F46" s="7" t="s">
        <v>3430</v>
      </c>
      <c r="G46" s="8" t="s">
        <v>314</v>
      </c>
      <c r="H46" s="9">
        <v>2</v>
      </c>
      <c r="I46" s="29"/>
      <c r="J46" s="30">
        <f t="shared" si="0"/>
        <v>0</v>
      </c>
      <c r="K46" s="10"/>
      <c r="L46" s="16"/>
    </row>
    <row r="47" spans="2:12" s="1" customFormat="1" ht="22.8" x14ac:dyDescent="0.2">
      <c r="B47" s="14"/>
      <c r="C47" s="39" t="s">
        <v>642</v>
      </c>
      <c r="D47" s="39" t="s">
        <v>284</v>
      </c>
      <c r="E47" s="40" t="s">
        <v>3776</v>
      </c>
      <c r="F47" s="41" t="s">
        <v>3777</v>
      </c>
      <c r="G47" s="42" t="s">
        <v>314</v>
      </c>
      <c r="H47" s="43">
        <v>2</v>
      </c>
      <c r="I47" s="29"/>
      <c r="J47" s="30">
        <f t="shared" si="0"/>
        <v>0</v>
      </c>
      <c r="K47" s="10"/>
      <c r="L47" s="16"/>
    </row>
    <row r="48" spans="2:12" s="1" customFormat="1" ht="11.4" x14ac:dyDescent="0.2">
      <c r="B48" s="14"/>
      <c r="C48" s="5" t="s">
        <v>645</v>
      </c>
      <c r="D48" s="5" t="s">
        <v>288</v>
      </c>
      <c r="E48" s="6" t="s">
        <v>3444</v>
      </c>
      <c r="F48" s="7" t="s">
        <v>3445</v>
      </c>
      <c r="G48" s="8" t="s">
        <v>314</v>
      </c>
      <c r="H48" s="9">
        <v>2</v>
      </c>
      <c r="I48" s="29"/>
      <c r="J48" s="30">
        <f t="shared" si="0"/>
        <v>0</v>
      </c>
      <c r="K48" s="10"/>
      <c r="L48" s="16"/>
    </row>
    <row r="49" spans="2:12" s="1" customFormat="1" ht="22.8" x14ac:dyDescent="0.2">
      <c r="B49" s="14"/>
      <c r="C49" s="39" t="s">
        <v>648</v>
      </c>
      <c r="D49" s="39" t="s">
        <v>284</v>
      </c>
      <c r="E49" s="40" t="s">
        <v>3447</v>
      </c>
      <c r="F49" s="41" t="s">
        <v>3448</v>
      </c>
      <c r="G49" s="42" t="s">
        <v>314</v>
      </c>
      <c r="H49" s="43">
        <v>2</v>
      </c>
      <c r="I49" s="29"/>
      <c r="J49" s="30">
        <f t="shared" si="0"/>
        <v>0</v>
      </c>
      <c r="K49" s="10"/>
      <c r="L49" s="16"/>
    </row>
    <row r="50" spans="2:12" s="1" customFormat="1" ht="11.4" x14ac:dyDescent="0.2">
      <c r="B50" s="14"/>
      <c r="C50" s="5" t="s">
        <v>651</v>
      </c>
      <c r="D50" s="5" t="s">
        <v>288</v>
      </c>
      <c r="E50" s="6" t="s">
        <v>3453</v>
      </c>
      <c r="F50" s="7" t="s">
        <v>3454</v>
      </c>
      <c r="G50" s="8" t="s">
        <v>314</v>
      </c>
      <c r="H50" s="9">
        <v>1</v>
      </c>
      <c r="I50" s="29"/>
      <c r="J50" s="30">
        <f t="shared" si="0"/>
        <v>0</v>
      </c>
      <c r="K50" s="10"/>
      <c r="L50" s="16"/>
    </row>
    <row r="51" spans="2:12" s="1" customFormat="1" ht="22.8" x14ac:dyDescent="0.2">
      <c r="B51" s="14"/>
      <c r="C51" s="39" t="s">
        <v>654</v>
      </c>
      <c r="D51" s="39" t="s">
        <v>284</v>
      </c>
      <c r="E51" s="40" t="s">
        <v>3456</v>
      </c>
      <c r="F51" s="41" t="s">
        <v>3457</v>
      </c>
      <c r="G51" s="42" t="s">
        <v>314</v>
      </c>
      <c r="H51" s="43">
        <v>1</v>
      </c>
      <c r="I51" s="29"/>
      <c r="J51" s="30">
        <f t="shared" si="0"/>
        <v>0</v>
      </c>
      <c r="K51" s="10"/>
      <c r="L51" s="16"/>
    </row>
    <row r="52" spans="2:12" s="1" customFormat="1" ht="11.4" x14ac:dyDescent="0.2">
      <c r="B52" s="14"/>
      <c r="C52" s="5" t="s">
        <v>657</v>
      </c>
      <c r="D52" s="5" t="s">
        <v>288</v>
      </c>
      <c r="E52" s="6" t="s">
        <v>3459</v>
      </c>
      <c r="F52" s="7" t="s">
        <v>3460</v>
      </c>
      <c r="G52" s="8" t="s">
        <v>314</v>
      </c>
      <c r="H52" s="9">
        <v>1</v>
      </c>
      <c r="I52" s="29"/>
      <c r="J52" s="30">
        <f t="shared" si="0"/>
        <v>0</v>
      </c>
      <c r="K52" s="10"/>
      <c r="L52" s="16"/>
    </row>
    <row r="53" spans="2:12" s="1" customFormat="1" ht="22.8" x14ac:dyDescent="0.2">
      <c r="B53" s="14"/>
      <c r="C53" s="39" t="s">
        <v>660</v>
      </c>
      <c r="D53" s="39" t="s">
        <v>284</v>
      </c>
      <c r="E53" s="40" t="s">
        <v>3462</v>
      </c>
      <c r="F53" s="41" t="s">
        <v>3463</v>
      </c>
      <c r="G53" s="42" t="s">
        <v>314</v>
      </c>
      <c r="H53" s="43">
        <v>1</v>
      </c>
      <c r="I53" s="29"/>
      <c r="J53" s="30">
        <f t="shared" si="0"/>
        <v>0</v>
      </c>
      <c r="K53" s="10"/>
      <c r="L53" s="16"/>
    </row>
    <row r="54" spans="2:12" s="1" customFormat="1" ht="11.4" x14ac:dyDescent="0.2">
      <c r="B54" s="14"/>
      <c r="C54" s="5" t="s">
        <v>663</v>
      </c>
      <c r="D54" s="5" t="s">
        <v>288</v>
      </c>
      <c r="E54" s="6" t="s">
        <v>3465</v>
      </c>
      <c r="F54" s="7" t="s">
        <v>3466</v>
      </c>
      <c r="G54" s="8" t="s">
        <v>314</v>
      </c>
      <c r="H54" s="9">
        <v>2</v>
      </c>
      <c r="I54" s="29"/>
      <c r="J54" s="30">
        <f t="shared" si="0"/>
        <v>0</v>
      </c>
      <c r="K54" s="10"/>
      <c r="L54" s="16"/>
    </row>
    <row r="55" spans="2:12" s="1" customFormat="1" ht="22.8" x14ac:dyDescent="0.2">
      <c r="B55" s="14"/>
      <c r="C55" s="39" t="s">
        <v>666</v>
      </c>
      <c r="D55" s="39" t="s">
        <v>284</v>
      </c>
      <c r="E55" s="40" t="s">
        <v>3468</v>
      </c>
      <c r="F55" s="41" t="s">
        <v>3469</v>
      </c>
      <c r="G55" s="42" t="s">
        <v>314</v>
      </c>
      <c r="H55" s="43">
        <v>2</v>
      </c>
      <c r="I55" s="29"/>
      <c r="J55" s="30">
        <f t="shared" si="0"/>
        <v>0</v>
      </c>
      <c r="K55" s="10"/>
      <c r="L55" s="16"/>
    </row>
    <row r="56" spans="2:12" s="1" customFormat="1" ht="11.4" x14ac:dyDescent="0.2">
      <c r="B56" s="14"/>
      <c r="C56" s="5" t="s">
        <v>669</v>
      </c>
      <c r="D56" s="5" t="s">
        <v>288</v>
      </c>
      <c r="E56" s="6" t="s">
        <v>3492</v>
      </c>
      <c r="F56" s="7" t="s">
        <v>3493</v>
      </c>
      <c r="G56" s="8" t="s">
        <v>314</v>
      </c>
      <c r="H56" s="9">
        <v>1</v>
      </c>
      <c r="I56" s="29"/>
      <c r="J56" s="30">
        <f t="shared" si="0"/>
        <v>0</v>
      </c>
      <c r="K56" s="10"/>
      <c r="L56" s="16"/>
    </row>
    <row r="57" spans="2:12" s="1" customFormat="1" ht="22.8" x14ac:dyDescent="0.2">
      <c r="B57" s="14"/>
      <c r="C57" s="39" t="s">
        <v>673</v>
      </c>
      <c r="D57" s="39" t="s">
        <v>284</v>
      </c>
      <c r="E57" s="40" t="s">
        <v>3495</v>
      </c>
      <c r="F57" s="41" t="s">
        <v>3496</v>
      </c>
      <c r="G57" s="42" t="s">
        <v>314</v>
      </c>
      <c r="H57" s="43">
        <v>1</v>
      </c>
      <c r="I57" s="29"/>
      <c r="J57" s="30">
        <f t="shared" si="0"/>
        <v>0</v>
      </c>
      <c r="K57" s="10"/>
      <c r="L57" s="16"/>
    </row>
    <row r="58" spans="2:12" s="1" customFormat="1" ht="11.4" x14ac:dyDescent="0.2">
      <c r="B58" s="14"/>
      <c r="C58" s="5" t="s">
        <v>676</v>
      </c>
      <c r="D58" s="5" t="s">
        <v>288</v>
      </c>
      <c r="E58" s="6" t="s">
        <v>3498</v>
      </c>
      <c r="F58" s="7" t="s">
        <v>3499</v>
      </c>
      <c r="G58" s="8" t="s">
        <v>314</v>
      </c>
      <c r="H58" s="9">
        <v>3</v>
      </c>
      <c r="I58" s="29"/>
      <c r="J58" s="30">
        <f t="shared" si="0"/>
        <v>0</v>
      </c>
      <c r="K58" s="10"/>
      <c r="L58" s="16"/>
    </row>
    <row r="59" spans="2:12" s="1" customFormat="1" ht="22.8" x14ac:dyDescent="0.2">
      <c r="B59" s="14"/>
      <c r="C59" s="39" t="s">
        <v>679</v>
      </c>
      <c r="D59" s="39" t="s">
        <v>284</v>
      </c>
      <c r="E59" s="40" t="s">
        <v>3501</v>
      </c>
      <c r="F59" s="41" t="s">
        <v>3502</v>
      </c>
      <c r="G59" s="42" t="s">
        <v>314</v>
      </c>
      <c r="H59" s="43">
        <v>3</v>
      </c>
      <c r="I59" s="29"/>
      <c r="J59" s="30">
        <f t="shared" si="0"/>
        <v>0</v>
      </c>
      <c r="K59" s="10"/>
      <c r="L59" s="16"/>
    </row>
    <row r="60" spans="2:12" s="1" customFormat="1" ht="22.8" x14ac:dyDescent="0.2">
      <c r="B60" s="14"/>
      <c r="C60" s="5" t="s">
        <v>682</v>
      </c>
      <c r="D60" s="5" t="s">
        <v>288</v>
      </c>
      <c r="E60" s="6" t="s">
        <v>3510</v>
      </c>
      <c r="F60" s="7" t="s">
        <v>3511</v>
      </c>
      <c r="G60" s="8" t="s">
        <v>291</v>
      </c>
      <c r="H60" s="9">
        <v>141</v>
      </c>
      <c r="I60" s="29"/>
      <c r="J60" s="30">
        <f t="shared" si="0"/>
        <v>0</v>
      </c>
      <c r="K60" s="10"/>
      <c r="L60" s="16"/>
    </row>
    <row r="61" spans="2:12" s="1" customFormat="1" ht="22.8" x14ac:dyDescent="0.2">
      <c r="B61" s="14"/>
      <c r="C61" s="39" t="s">
        <v>685</v>
      </c>
      <c r="D61" s="39" t="s">
        <v>284</v>
      </c>
      <c r="E61" s="40" t="s">
        <v>3514</v>
      </c>
      <c r="F61" s="41" t="s">
        <v>3515</v>
      </c>
      <c r="G61" s="42" t="s">
        <v>291</v>
      </c>
      <c r="H61" s="43">
        <v>141</v>
      </c>
      <c r="I61" s="29"/>
      <c r="J61" s="30">
        <f t="shared" si="0"/>
        <v>0</v>
      </c>
      <c r="K61" s="10"/>
      <c r="L61" s="16"/>
    </row>
    <row r="62" spans="2:12" s="1" customFormat="1" ht="22.8" x14ac:dyDescent="0.2">
      <c r="B62" s="14"/>
      <c r="C62" s="5" t="s">
        <v>688</v>
      </c>
      <c r="D62" s="5" t="s">
        <v>288</v>
      </c>
      <c r="E62" s="6" t="s">
        <v>3725</v>
      </c>
      <c r="F62" s="7" t="s">
        <v>3726</v>
      </c>
      <c r="G62" s="8" t="s">
        <v>314</v>
      </c>
      <c r="H62" s="9">
        <v>12</v>
      </c>
      <c r="I62" s="29"/>
      <c r="J62" s="30">
        <f t="shared" si="0"/>
        <v>0</v>
      </c>
      <c r="K62" s="10"/>
      <c r="L62" s="16"/>
    </row>
    <row r="63" spans="2:12" s="1" customFormat="1" ht="22.8" x14ac:dyDescent="0.2">
      <c r="B63" s="14"/>
      <c r="C63" s="39" t="s">
        <v>691</v>
      </c>
      <c r="D63" s="39" t="s">
        <v>284</v>
      </c>
      <c r="E63" s="40" t="s">
        <v>3778</v>
      </c>
      <c r="F63" s="41" t="s">
        <v>3779</v>
      </c>
      <c r="G63" s="42" t="s">
        <v>314</v>
      </c>
      <c r="H63" s="43">
        <v>4</v>
      </c>
      <c r="I63" s="29"/>
      <c r="J63" s="30">
        <f t="shared" si="0"/>
        <v>0</v>
      </c>
      <c r="K63" s="10"/>
      <c r="L63" s="16"/>
    </row>
    <row r="64" spans="2:12" s="1" customFormat="1" ht="22.8" x14ac:dyDescent="0.2">
      <c r="B64" s="14"/>
      <c r="C64" s="39" t="s">
        <v>694</v>
      </c>
      <c r="D64" s="39" t="s">
        <v>284</v>
      </c>
      <c r="E64" s="40" t="s">
        <v>3727</v>
      </c>
      <c r="F64" s="41" t="s">
        <v>3728</v>
      </c>
      <c r="G64" s="42" t="s">
        <v>314</v>
      </c>
      <c r="H64" s="43">
        <v>4</v>
      </c>
      <c r="I64" s="29"/>
      <c r="J64" s="30">
        <f t="shared" si="0"/>
        <v>0</v>
      </c>
      <c r="K64" s="10"/>
      <c r="L64" s="16"/>
    </row>
    <row r="65" spans="2:12" s="1" customFormat="1" ht="22.8" x14ac:dyDescent="0.2">
      <c r="B65" s="14"/>
      <c r="C65" s="39" t="s">
        <v>697</v>
      </c>
      <c r="D65" s="39" t="s">
        <v>284</v>
      </c>
      <c r="E65" s="40" t="s">
        <v>3731</v>
      </c>
      <c r="F65" s="41" t="s">
        <v>3732</v>
      </c>
      <c r="G65" s="42" t="s">
        <v>314</v>
      </c>
      <c r="H65" s="43">
        <v>4</v>
      </c>
      <c r="I65" s="29"/>
      <c r="J65" s="30">
        <f t="shared" si="0"/>
        <v>0</v>
      </c>
      <c r="K65" s="10"/>
      <c r="L65" s="16"/>
    </row>
    <row r="66" spans="2:12" s="1" customFormat="1" ht="11.4" x14ac:dyDescent="0.2">
      <c r="B66" s="14"/>
      <c r="C66" s="5" t="s">
        <v>700</v>
      </c>
      <c r="D66" s="5" t="s">
        <v>288</v>
      </c>
      <c r="E66" s="6" t="s">
        <v>3739</v>
      </c>
      <c r="F66" s="7" t="s">
        <v>3740</v>
      </c>
      <c r="G66" s="8" t="s">
        <v>314</v>
      </c>
      <c r="H66" s="9">
        <v>1</v>
      </c>
      <c r="I66" s="29"/>
      <c r="J66" s="30">
        <f t="shared" si="0"/>
        <v>0</v>
      </c>
      <c r="K66" s="10"/>
      <c r="L66" s="16"/>
    </row>
    <row r="67" spans="2:12" s="1" customFormat="1" ht="22.8" x14ac:dyDescent="0.2">
      <c r="B67" s="14"/>
      <c r="C67" s="39" t="s">
        <v>703</v>
      </c>
      <c r="D67" s="39" t="s">
        <v>284</v>
      </c>
      <c r="E67" s="40" t="s">
        <v>3741</v>
      </c>
      <c r="F67" s="41" t="s">
        <v>3742</v>
      </c>
      <c r="G67" s="42" t="s">
        <v>314</v>
      </c>
      <c r="H67" s="43">
        <v>1</v>
      </c>
      <c r="I67" s="29"/>
      <c r="J67" s="30">
        <f t="shared" si="0"/>
        <v>0</v>
      </c>
      <c r="K67" s="10"/>
      <c r="L67" s="16"/>
    </row>
    <row r="68" spans="2:12" s="1" customFormat="1" ht="11.4" x14ac:dyDescent="0.2">
      <c r="B68" s="14"/>
      <c r="C68" s="5" t="s">
        <v>706</v>
      </c>
      <c r="D68" s="5" t="s">
        <v>288</v>
      </c>
      <c r="E68" s="6" t="s">
        <v>3743</v>
      </c>
      <c r="F68" s="7" t="s">
        <v>3744</v>
      </c>
      <c r="G68" s="8" t="s">
        <v>314</v>
      </c>
      <c r="H68" s="9">
        <v>1</v>
      </c>
      <c r="I68" s="29"/>
      <c r="J68" s="30">
        <f t="shared" si="0"/>
        <v>0</v>
      </c>
      <c r="K68" s="10"/>
      <c r="L68" s="16"/>
    </row>
    <row r="69" spans="2:12" s="1" customFormat="1" ht="22.8" x14ac:dyDescent="0.2">
      <c r="B69" s="14"/>
      <c r="C69" s="39" t="s">
        <v>709</v>
      </c>
      <c r="D69" s="39" t="s">
        <v>284</v>
      </c>
      <c r="E69" s="40" t="s">
        <v>3745</v>
      </c>
      <c r="F69" s="41" t="s">
        <v>3746</v>
      </c>
      <c r="G69" s="42" t="s">
        <v>314</v>
      </c>
      <c r="H69" s="43">
        <v>1</v>
      </c>
      <c r="I69" s="29"/>
      <c r="J69" s="30">
        <f t="shared" si="0"/>
        <v>0</v>
      </c>
      <c r="K69" s="10"/>
      <c r="L69" s="16"/>
    </row>
    <row r="70" spans="2:12" s="1" customFormat="1" ht="22.8" x14ac:dyDescent="0.2">
      <c r="B70" s="14"/>
      <c r="C70" s="39" t="s">
        <v>833</v>
      </c>
      <c r="D70" s="39" t="s">
        <v>284</v>
      </c>
      <c r="E70" s="40" t="s">
        <v>3747</v>
      </c>
      <c r="F70" s="41" t="s">
        <v>3748</v>
      </c>
      <c r="G70" s="42" t="s">
        <v>291</v>
      </c>
      <c r="H70" s="43">
        <v>40</v>
      </c>
      <c r="I70" s="29"/>
      <c r="J70" s="30">
        <f t="shared" si="0"/>
        <v>0</v>
      </c>
      <c r="K70" s="10"/>
      <c r="L70" s="16"/>
    </row>
    <row r="71" spans="2:12" s="1" customFormat="1" ht="22.8" x14ac:dyDescent="0.2">
      <c r="B71" s="14"/>
      <c r="C71" s="5" t="s">
        <v>834</v>
      </c>
      <c r="D71" s="5" t="s">
        <v>288</v>
      </c>
      <c r="E71" s="6" t="s">
        <v>3751</v>
      </c>
      <c r="F71" s="7" t="s">
        <v>3752</v>
      </c>
      <c r="G71" s="8" t="s">
        <v>314</v>
      </c>
      <c r="H71" s="9">
        <v>1</v>
      </c>
      <c r="I71" s="29"/>
      <c r="J71" s="30">
        <f t="shared" si="0"/>
        <v>0</v>
      </c>
      <c r="K71" s="10"/>
      <c r="L71" s="16"/>
    </row>
    <row r="72" spans="2:12" s="1" customFormat="1" ht="22.8" x14ac:dyDescent="0.2">
      <c r="B72" s="14"/>
      <c r="C72" s="39" t="s">
        <v>837</v>
      </c>
      <c r="D72" s="39" t="s">
        <v>284</v>
      </c>
      <c r="E72" s="40" t="s">
        <v>3753</v>
      </c>
      <c r="F72" s="41" t="s">
        <v>3754</v>
      </c>
      <c r="G72" s="42" t="s">
        <v>314</v>
      </c>
      <c r="H72" s="43">
        <v>1</v>
      </c>
      <c r="I72" s="29"/>
      <c r="J72" s="30">
        <f t="shared" si="0"/>
        <v>0</v>
      </c>
      <c r="K72" s="10"/>
      <c r="L72" s="16"/>
    </row>
    <row r="73" spans="2:12" s="1" customFormat="1" ht="11.4" x14ac:dyDescent="0.2">
      <c r="B73" s="14"/>
      <c r="C73" s="5" t="s">
        <v>841</v>
      </c>
      <c r="D73" s="5" t="s">
        <v>288</v>
      </c>
      <c r="E73" s="6" t="s">
        <v>3517</v>
      </c>
      <c r="F73" s="7" t="s">
        <v>3518</v>
      </c>
      <c r="G73" s="8" t="s">
        <v>314</v>
      </c>
      <c r="H73" s="9">
        <v>1</v>
      </c>
      <c r="I73" s="29"/>
      <c r="J73" s="30">
        <f t="shared" si="0"/>
        <v>0</v>
      </c>
      <c r="K73" s="10"/>
      <c r="L73" s="16"/>
    </row>
    <row r="74" spans="2:12" s="1" customFormat="1" ht="22.8" x14ac:dyDescent="0.2">
      <c r="B74" s="14"/>
      <c r="C74" s="39" t="s">
        <v>844</v>
      </c>
      <c r="D74" s="39" t="s">
        <v>284</v>
      </c>
      <c r="E74" s="40" t="s">
        <v>3520</v>
      </c>
      <c r="F74" s="41" t="s">
        <v>3521</v>
      </c>
      <c r="G74" s="42" t="s">
        <v>314</v>
      </c>
      <c r="H74" s="43">
        <v>1</v>
      </c>
      <c r="I74" s="29"/>
      <c r="J74" s="30">
        <f t="shared" si="0"/>
        <v>0</v>
      </c>
      <c r="K74" s="10"/>
      <c r="L74" s="16"/>
    </row>
    <row r="75" spans="2:12" s="1" customFormat="1" ht="11.4" x14ac:dyDescent="0.2">
      <c r="B75" s="14"/>
      <c r="C75" s="5" t="s">
        <v>846</v>
      </c>
      <c r="D75" s="5" t="s">
        <v>288</v>
      </c>
      <c r="E75" s="6" t="s">
        <v>3523</v>
      </c>
      <c r="F75" s="7" t="s">
        <v>3524</v>
      </c>
      <c r="G75" s="8" t="s">
        <v>314</v>
      </c>
      <c r="H75" s="9">
        <v>2</v>
      </c>
      <c r="I75" s="29"/>
      <c r="J75" s="30">
        <f t="shared" si="0"/>
        <v>0</v>
      </c>
      <c r="K75" s="10"/>
      <c r="L75" s="16"/>
    </row>
    <row r="76" spans="2:12" s="1" customFormat="1" ht="22.8" x14ac:dyDescent="0.2">
      <c r="B76" s="14"/>
      <c r="C76" s="39" t="s">
        <v>849</v>
      </c>
      <c r="D76" s="39" t="s">
        <v>284</v>
      </c>
      <c r="E76" s="40" t="s">
        <v>3529</v>
      </c>
      <c r="F76" s="41" t="s">
        <v>3530</v>
      </c>
      <c r="G76" s="42" t="s">
        <v>314</v>
      </c>
      <c r="H76" s="43">
        <v>2</v>
      </c>
      <c r="I76" s="29"/>
      <c r="J76" s="30">
        <f t="shared" si="0"/>
        <v>0</v>
      </c>
      <c r="K76" s="10"/>
      <c r="L76" s="16"/>
    </row>
    <row r="77" spans="2:12" s="20" customFormat="1" ht="25.95" customHeight="1" x14ac:dyDescent="0.25">
      <c r="B77" s="19"/>
      <c r="D77" s="21" t="s">
        <v>283</v>
      </c>
      <c r="E77" s="22" t="s">
        <v>1598</v>
      </c>
      <c r="F77" s="22" t="s">
        <v>3534</v>
      </c>
      <c r="I77" s="45"/>
      <c r="J77" s="23"/>
      <c r="K77" s="45"/>
      <c r="L77" s="36"/>
    </row>
    <row r="78" spans="2:12" s="1" customFormat="1" ht="11.4" x14ac:dyDescent="0.2">
      <c r="B78" s="14"/>
      <c r="C78" s="5" t="s">
        <v>852</v>
      </c>
      <c r="D78" s="5" t="s">
        <v>288</v>
      </c>
      <c r="E78" s="6" t="s">
        <v>3536</v>
      </c>
      <c r="F78" s="7" t="s">
        <v>3537</v>
      </c>
      <c r="G78" s="8" t="s">
        <v>579</v>
      </c>
      <c r="H78" s="9">
        <v>0.03</v>
      </c>
      <c r="I78" s="29"/>
      <c r="J78" s="30">
        <f t="shared" si="0"/>
        <v>0</v>
      </c>
      <c r="K78" s="10"/>
      <c r="L78" s="16"/>
    </row>
    <row r="79" spans="2:12" s="1" customFormat="1" ht="22.8" x14ac:dyDescent="0.2">
      <c r="B79" s="14"/>
      <c r="C79" s="39" t="s">
        <v>855</v>
      </c>
      <c r="D79" s="39" t="s">
        <v>284</v>
      </c>
      <c r="E79" s="40" t="s">
        <v>3539</v>
      </c>
      <c r="F79" s="41" t="s">
        <v>3540</v>
      </c>
      <c r="G79" s="42" t="s">
        <v>336</v>
      </c>
      <c r="H79" s="43">
        <v>7.4999999999999997E-2</v>
      </c>
      <c r="I79" s="29"/>
      <c r="J79" s="30">
        <f t="shared" si="0"/>
        <v>0</v>
      </c>
      <c r="K79" s="10"/>
      <c r="L79" s="16"/>
    </row>
    <row r="80" spans="2:12" s="1" customFormat="1" ht="22.8" x14ac:dyDescent="0.2">
      <c r="B80" s="14"/>
      <c r="C80" s="39" t="s">
        <v>858</v>
      </c>
      <c r="D80" s="39" t="s">
        <v>284</v>
      </c>
      <c r="E80" s="40" t="s">
        <v>3542</v>
      </c>
      <c r="F80" s="41" t="s">
        <v>3543</v>
      </c>
      <c r="G80" s="42" t="s">
        <v>314</v>
      </c>
      <c r="H80" s="43">
        <v>3</v>
      </c>
      <c r="I80" s="29"/>
      <c r="J80" s="30">
        <f t="shared" si="0"/>
        <v>0</v>
      </c>
      <c r="K80" s="10"/>
      <c r="L80" s="16"/>
    </row>
    <row r="81" spans="2:12" s="1" customFormat="1" ht="11.4" x14ac:dyDescent="0.2">
      <c r="B81" s="14"/>
      <c r="C81" s="5" t="s">
        <v>861</v>
      </c>
      <c r="D81" s="5" t="s">
        <v>288</v>
      </c>
      <c r="E81" s="6" t="s">
        <v>3545</v>
      </c>
      <c r="F81" s="7" t="s">
        <v>3546</v>
      </c>
      <c r="G81" s="8" t="s">
        <v>1257</v>
      </c>
      <c r="H81" s="9">
        <v>1</v>
      </c>
      <c r="I81" s="29"/>
      <c r="J81" s="30">
        <f t="shared" si="0"/>
        <v>0</v>
      </c>
      <c r="K81" s="10"/>
      <c r="L81" s="16"/>
    </row>
    <row r="82" spans="2:12" s="1" customFormat="1" ht="22.8" x14ac:dyDescent="0.2">
      <c r="B82" s="14"/>
      <c r="C82" s="39" t="s">
        <v>864</v>
      </c>
      <c r="D82" s="39" t="s">
        <v>284</v>
      </c>
      <c r="E82" s="40" t="s">
        <v>3539</v>
      </c>
      <c r="F82" s="41" t="s">
        <v>3540</v>
      </c>
      <c r="G82" s="42" t="s">
        <v>336</v>
      </c>
      <c r="H82" s="43">
        <v>2.5000000000000001E-2</v>
      </c>
      <c r="I82" s="29"/>
      <c r="J82" s="30">
        <f t="shared" si="0"/>
        <v>0</v>
      </c>
      <c r="K82" s="10"/>
      <c r="L82" s="16"/>
    </row>
    <row r="83" spans="2:12" s="1" customFormat="1" ht="22.8" x14ac:dyDescent="0.2">
      <c r="B83" s="14"/>
      <c r="C83" s="39" t="s">
        <v>865</v>
      </c>
      <c r="D83" s="39" t="s">
        <v>284</v>
      </c>
      <c r="E83" s="40" t="s">
        <v>3542</v>
      </c>
      <c r="F83" s="41" t="s">
        <v>3543</v>
      </c>
      <c r="G83" s="42" t="s">
        <v>314</v>
      </c>
      <c r="H83" s="43">
        <v>1</v>
      </c>
      <c r="I83" s="29"/>
      <c r="J83" s="30">
        <f t="shared" si="0"/>
        <v>0</v>
      </c>
      <c r="K83" s="10"/>
      <c r="L83" s="16"/>
    </row>
    <row r="84" spans="2:12" s="20" customFormat="1" ht="25.95" customHeight="1" x14ac:dyDescent="0.25">
      <c r="B84" s="19"/>
      <c r="D84" s="21" t="s">
        <v>283</v>
      </c>
      <c r="E84" s="22" t="s">
        <v>1612</v>
      </c>
      <c r="F84" s="22" t="s">
        <v>3549</v>
      </c>
      <c r="I84" s="45"/>
      <c r="J84" s="23"/>
      <c r="K84" s="45"/>
      <c r="L84" s="36"/>
    </row>
    <row r="85" spans="2:12" s="1" customFormat="1" ht="11.4" x14ac:dyDescent="0.2">
      <c r="B85" s="14"/>
      <c r="C85" s="5" t="s">
        <v>868</v>
      </c>
      <c r="D85" s="5" t="s">
        <v>288</v>
      </c>
      <c r="E85" s="6" t="s">
        <v>3557</v>
      </c>
      <c r="F85" s="7" t="s">
        <v>3558</v>
      </c>
      <c r="G85" s="8" t="s">
        <v>314</v>
      </c>
      <c r="H85" s="9">
        <v>8</v>
      </c>
      <c r="I85" s="29"/>
      <c r="J85" s="30">
        <f t="shared" si="0"/>
        <v>0</v>
      </c>
      <c r="K85" s="10"/>
      <c r="L85" s="16"/>
    </row>
    <row r="86" spans="2:12" s="1" customFormat="1" ht="22.8" x14ac:dyDescent="0.2">
      <c r="B86" s="14"/>
      <c r="C86" s="39" t="s">
        <v>871</v>
      </c>
      <c r="D86" s="39" t="s">
        <v>284</v>
      </c>
      <c r="E86" s="40" t="s">
        <v>3560</v>
      </c>
      <c r="F86" s="41" t="s">
        <v>3561</v>
      </c>
      <c r="G86" s="42" t="s">
        <v>336</v>
      </c>
      <c r="H86" s="43">
        <v>0.32</v>
      </c>
      <c r="I86" s="29"/>
      <c r="J86" s="30">
        <f t="shared" si="0"/>
        <v>0</v>
      </c>
      <c r="K86" s="10"/>
      <c r="L86" s="16"/>
    </row>
    <row r="87" spans="2:12" s="20" customFormat="1" ht="25.95" customHeight="1" x14ac:dyDescent="0.25">
      <c r="B87" s="19"/>
      <c r="D87" s="21" t="s">
        <v>283</v>
      </c>
      <c r="E87" s="22" t="s">
        <v>1671</v>
      </c>
      <c r="F87" s="22" t="s">
        <v>3583</v>
      </c>
      <c r="I87" s="45"/>
      <c r="J87" s="23"/>
      <c r="K87" s="45"/>
      <c r="L87" s="36"/>
    </row>
    <row r="88" spans="2:12" s="1" customFormat="1" ht="11.4" x14ac:dyDescent="0.2">
      <c r="B88" s="14"/>
      <c r="C88" s="5" t="s">
        <v>874</v>
      </c>
      <c r="D88" s="5" t="s">
        <v>288</v>
      </c>
      <c r="E88" s="6" t="s">
        <v>3603</v>
      </c>
      <c r="F88" s="7" t="s">
        <v>3604</v>
      </c>
      <c r="G88" s="8" t="s">
        <v>314</v>
      </c>
      <c r="H88" s="9">
        <v>49</v>
      </c>
      <c r="I88" s="29"/>
      <c r="J88" s="30">
        <f t="shared" si="0"/>
        <v>0</v>
      </c>
      <c r="K88" s="10"/>
      <c r="L88" s="16"/>
    </row>
    <row r="89" spans="2:12" s="1" customFormat="1" ht="11.4" x14ac:dyDescent="0.2">
      <c r="B89" s="14"/>
      <c r="C89" s="5" t="s">
        <v>877</v>
      </c>
      <c r="D89" s="5" t="s">
        <v>288</v>
      </c>
      <c r="E89" s="6" t="s">
        <v>3606</v>
      </c>
      <c r="F89" s="7" t="s">
        <v>3607</v>
      </c>
      <c r="G89" s="8" t="s">
        <v>314</v>
      </c>
      <c r="H89" s="9">
        <v>1</v>
      </c>
      <c r="I89" s="29"/>
      <c r="J89" s="30">
        <f t="shared" si="0"/>
        <v>0</v>
      </c>
      <c r="K89" s="10"/>
      <c r="L89" s="16"/>
    </row>
    <row r="90" spans="2:12" s="1" customFormat="1" ht="11.4" x14ac:dyDescent="0.2">
      <c r="B90" s="14"/>
      <c r="C90" s="5" t="s">
        <v>880</v>
      </c>
      <c r="D90" s="5" t="s">
        <v>288</v>
      </c>
      <c r="E90" s="6" t="s">
        <v>3627</v>
      </c>
      <c r="F90" s="7" t="s">
        <v>3628</v>
      </c>
      <c r="G90" s="8" t="s">
        <v>314</v>
      </c>
      <c r="H90" s="9">
        <v>3</v>
      </c>
      <c r="I90" s="29"/>
      <c r="J90" s="30">
        <f t="shared" si="0"/>
        <v>0</v>
      </c>
      <c r="K90" s="10"/>
      <c r="L90" s="16"/>
    </row>
    <row r="91" spans="2:12" s="1" customFormat="1" ht="22.8" x14ac:dyDescent="0.2">
      <c r="B91" s="14"/>
      <c r="C91" s="5" t="s">
        <v>883</v>
      </c>
      <c r="D91" s="5" t="s">
        <v>288</v>
      </c>
      <c r="E91" s="6" t="s">
        <v>3633</v>
      </c>
      <c r="F91" s="7" t="s">
        <v>3634</v>
      </c>
      <c r="G91" s="8" t="s">
        <v>291</v>
      </c>
      <c r="H91" s="9">
        <v>141</v>
      </c>
      <c r="I91" s="29"/>
      <c r="J91" s="30">
        <f t="shared" si="0"/>
        <v>0</v>
      </c>
      <c r="K91" s="10"/>
      <c r="L91" s="16"/>
    </row>
    <row r="92" spans="2:12" s="1" customFormat="1" ht="11.4" x14ac:dyDescent="0.2">
      <c r="B92" s="14"/>
      <c r="C92" s="5" t="s">
        <v>886</v>
      </c>
      <c r="D92" s="5" t="s">
        <v>288</v>
      </c>
      <c r="E92" s="6" t="s">
        <v>3636</v>
      </c>
      <c r="F92" s="7" t="s">
        <v>3637</v>
      </c>
      <c r="G92" s="8" t="s">
        <v>314</v>
      </c>
      <c r="H92" s="9">
        <v>1</v>
      </c>
      <c r="I92" s="29"/>
      <c r="J92" s="30">
        <f t="shared" si="0"/>
        <v>0</v>
      </c>
      <c r="K92" s="10"/>
      <c r="L92" s="16"/>
    </row>
    <row r="93" spans="2:12" s="1" customFormat="1" ht="22.8" x14ac:dyDescent="0.2">
      <c r="B93" s="14"/>
      <c r="C93" s="5" t="s">
        <v>1539</v>
      </c>
      <c r="D93" s="5" t="s">
        <v>288</v>
      </c>
      <c r="E93" s="6" t="s">
        <v>3646</v>
      </c>
      <c r="F93" s="7" t="s">
        <v>3647</v>
      </c>
      <c r="G93" s="8" t="s">
        <v>435</v>
      </c>
      <c r="H93" s="9">
        <v>0.28399999999999997</v>
      </c>
      <c r="I93" s="29"/>
      <c r="J93" s="30">
        <f t="shared" si="0"/>
        <v>0</v>
      </c>
      <c r="K93" s="10"/>
      <c r="L93" s="16"/>
    </row>
    <row r="94" spans="2:12" s="1" customFormat="1" ht="11.4" x14ac:dyDescent="0.2">
      <c r="B94" s="14"/>
      <c r="C94" s="5" t="s">
        <v>1542</v>
      </c>
      <c r="D94" s="5" t="s">
        <v>288</v>
      </c>
      <c r="E94" s="6" t="s">
        <v>3649</v>
      </c>
      <c r="F94" s="7" t="s">
        <v>3650</v>
      </c>
      <c r="G94" s="8" t="s">
        <v>3644</v>
      </c>
      <c r="H94" s="9">
        <v>8.52</v>
      </c>
      <c r="I94" s="29"/>
      <c r="J94" s="30">
        <f t="shared" si="0"/>
        <v>0</v>
      </c>
      <c r="K94" s="10"/>
      <c r="L94" s="16"/>
    </row>
    <row r="95" spans="2:12" s="20" customFormat="1" ht="25.95" customHeight="1" x14ac:dyDescent="0.25">
      <c r="B95" s="19"/>
      <c r="D95" s="21" t="s">
        <v>283</v>
      </c>
      <c r="E95" s="22" t="s">
        <v>3651</v>
      </c>
      <c r="F95" s="22" t="s">
        <v>3652</v>
      </c>
      <c r="I95" s="45"/>
      <c r="J95" s="23"/>
      <c r="K95" s="45"/>
      <c r="L95" s="36"/>
    </row>
    <row r="96" spans="2:12" s="20" customFormat="1" ht="11.4" x14ac:dyDescent="0.2">
      <c r="B96" s="19"/>
      <c r="C96" s="5" t="s">
        <v>1545</v>
      </c>
      <c r="D96" s="5" t="s">
        <v>288</v>
      </c>
      <c r="E96" s="6" t="s">
        <v>3657</v>
      </c>
      <c r="F96" s="7" t="s">
        <v>3658</v>
      </c>
      <c r="G96" s="8" t="s">
        <v>579</v>
      </c>
      <c r="H96" s="9">
        <v>0.4</v>
      </c>
      <c r="I96" s="29"/>
      <c r="J96" s="30">
        <f t="shared" si="0"/>
        <v>0</v>
      </c>
      <c r="K96" s="10"/>
      <c r="L96" s="36"/>
    </row>
    <row r="97" spans="2:12" s="1" customFormat="1" ht="11.4" x14ac:dyDescent="0.2">
      <c r="B97" s="14"/>
      <c r="C97" s="5" t="s">
        <v>1548</v>
      </c>
      <c r="D97" s="5" t="s">
        <v>288</v>
      </c>
      <c r="E97" s="6" t="s">
        <v>3660</v>
      </c>
      <c r="F97" s="7" t="s">
        <v>3661</v>
      </c>
      <c r="G97" s="8" t="s">
        <v>716</v>
      </c>
      <c r="H97" s="9">
        <v>4</v>
      </c>
      <c r="I97" s="29"/>
      <c r="J97" s="30">
        <f t="shared" si="0"/>
        <v>0</v>
      </c>
      <c r="K97" s="10"/>
      <c r="L97" s="16"/>
    </row>
    <row r="98" spans="2:12" s="1" customFormat="1" ht="11.4" x14ac:dyDescent="0.2">
      <c r="B98" s="14"/>
      <c r="C98" s="5" t="s">
        <v>1551</v>
      </c>
      <c r="D98" s="5" t="s">
        <v>288</v>
      </c>
      <c r="E98" s="6" t="s">
        <v>3769</v>
      </c>
      <c r="F98" s="7" t="s">
        <v>3770</v>
      </c>
      <c r="G98" s="8" t="s">
        <v>314</v>
      </c>
      <c r="H98" s="9">
        <v>1</v>
      </c>
      <c r="I98" s="29"/>
      <c r="J98" s="30">
        <f t="shared" ref="J98:J103" si="1">ROUND(I98*H98,2)</f>
        <v>0</v>
      </c>
      <c r="K98" s="10"/>
      <c r="L98" s="16"/>
    </row>
    <row r="99" spans="2:12" s="1" customFormat="1" ht="11.4" x14ac:dyDescent="0.2">
      <c r="B99" s="14"/>
      <c r="C99" s="5" t="s">
        <v>1554</v>
      </c>
      <c r="D99" s="5" t="s">
        <v>288</v>
      </c>
      <c r="E99" s="6" t="s">
        <v>3663</v>
      </c>
      <c r="F99" s="7" t="s">
        <v>3664</v>
      </c>
      <c r="G99" s="8" t="s">
        <v>314</v>
      </c>
      <c r="H99" s="9">
        <v>1</v>
      </c>
      <c r="I99" s="29"/>
      <c r="J99" s="30">
        <f t="shared" si="1"/>
        <v>0</v>
      </c>
      <c r="K99" s="10"/>
      <c r="L99" s="16"/>
    </row>
    <row r="100" spans="2:12" s="1" customFormat="1" ht="11.4" x14ac:dyDescent="0.2">
      <c r="B100" s="14"/>
      <c r="C100" s="5" t="s">
        <v>1557</v>
      </c>
      <c r="D100" s="5" t="s">
        <v>288</v>
      </c>
      <c r="E100" s="6" t="s">
        <v>3666</v>
      </c>
      <c r="F100" s="7" t="s">
        <v>3667</v>
      </c>
      <c r="G100" s="8" t="s">
        <v>314</v>
      </c>
      <c r="H100" s="9">
        <v>1</v>
      </c>
      <c r="I100" s="29"/>
      <c r="J100" s="30">
        <f t="shared" si="1"/>
        <v>0</v>
      </c>
      <c r="K100" s="10"/>
      <c r="L100" s="16"/>
    </row>
    <row r="101" spans="2:12" s="20" customFormat="1" ht="25.95" customHeight="1" x14ac:dyDescent="0.25">
      <c r="B101" s="19"/>
      <c r="D101" s="21" t="s">
        <v>283</v>
      </c>
      <c r="E101" s="22" t="s">
        <v>3668</v>
      </c>
      <c r="F101" s="22" t="s">
        <v>3669</v>
      </c>
      <c r="I101" s="45"/>
      <c r="J101" s="23"/>
      <c r="K101" s="45"/>
      <c r="L101" s="36"/>
    </row>
    <row r="102" spans="2:12" s="1" customFormat="1" ht="11.4" x14ac:dyDescent="0.2">
      <c r="B102" s="14"/>
      <c r="C102" s="5" t="s">
        <v>1558</v>
      </c>
      <c r="D102" s="5" t="s">
        <v>288</v>
      </c>
      <c r="E102" s="6" t="s">
        <v>3671</v>
      </c>
      <c r="F102" s="7" t="s">
        <v>3672</v>
      </c>
      <c r="G102" s="8" t="s">
        <v>435</v>
      </c>
      <c r="H102" s="9">
        <v>4.4999999999999998E-2</v>
      </c>
      <c r="I102" s="29"/>
      <c r="J102" s="30">
        <f t="shared" si="1"/>
        <v>0</v>
      </c>
      <c r="K102" s="10"/>
      <c r="L102" s="16"/>
    </row>
    <row r="103" spans="2:12" s="1" customFormat="1" ht="11.4" x14ac:dyDescent="0.2">
      <c r="B103" s="14"/>
      <c r="C103" s="5" t="s">
        <v>1561</v>
      </c>
      <c r="D103" s="5" t="s">
        <v>288</v>
      </c>
      <c r="E103" s="6" t="s">
        <v>1631</v>
      </c>
      <c r="F103" s="7" t="s">
        <v>3676</v>
      </c>
      <c r="G103" s="8" t="s">
        <v>435</v>
      </c>
      <c r="H103" s="9">
        <v>29.736000000000001</v>
      </c>
      <c r="I103" s="29"/>
      <c r="J103" s="30">
        <f t="shared" si="1"/>
        <v>0</v>
      </c>
      <c r="K103" s="10"/>
      <c r="L103" s="16"/>
    </row>
    <row r="104" spans="2:12" s="1" customFormat="1" ht="22.95" customHeight="1" x14ac:dyDescent="0.3">
      <c r="B104" s="14"/>
      <c r="C104" s="18" t="s">
        <v>269</v>
      </c>
      <c r="J104" s="31">
        <f>SUM(J12:J103)</f>
        <v>0</v>
      </c>
      <c r="L104" s="16"/>
    </row>
    <row r="105" spans="2:12" s="1" customFormat="1" ht="6.9" customHeight="1" x14ac:dyDescent="0.2">
      <c r="B105" s="26"/>
      <c r="C105" s="27"/>
      <c r="D105" s="27"/>
      <c r="E105" s="27"/>
      <c r="F105" s="27"/>
      <c r="G105" s="27"/>
      <c r="H105" s="27"/>
      <c r="I105" s="27"/>
      <c r="J105" s="27"/>
      <c r="K105" s="27"/>
      <c r="L105" s="28"/>
    </row>
    <row r="107" spans="2:12" x14ac:dyDescent="0.2">
      <c r="J107" s="37"/>
    </row>
    <row r="108" spans="2:12" x14ac:dyDescent="0.2">
      <c r="H108" s="38"/>
    </row>
  </sheetData>
  <sheetProtection algorithmName="SHA-512" hashValue="MGNI1Ao/ZUSUx6HLGeSWE7WGv7qzDur34P9LIwMMr1g8bOD/LYId6DXsckZ3OyJfSsxwUCPdgBzkIYu7+CN4fQ==" saltValue="HsuyrCOm6moXR/at+MaoL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04" xr:uid="{EE16DA4A-34C1-4968-9A23-ED08C12F2155}">
      <formula1>ROUND(I11,2)</formula1>
    </dataValidation>
  </dataValidations>
  <hyperlinks>
    <hyperlink ref="O4" location="'Rek. obj.'!A1" display="*späť na Rek. obj." xr:uid="{073F3562-B023-458E-9F55-FDB8A5B11178}"/>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C0A252-D552-42E0-B00D-BE3D02DB940F}">
  <sheetPr codeName="Hárok93">
    <tabColor theme="3" tint="-0.249977111117893"/>
    <pageSetUpPr fitToPage="1"/>
  </sheetPr>
  <dimension ref="B1:O107"/>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3780</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3166</v>
      </c>
      <c r="J11" s="23"/>
      <c r="L11" s="36"/>
    </row>
    <row r="12" spans="2:15" s="1" customFormat="1" ht="11.4" x14ac:dyDescent="0.2">
      <c r="B12" s="14"/>
      <c r="C12" s="5" t="s">
        <v>419</v>
      </c>
      <c r="D12" s="5" t="s">
        <v>288</v>
      </c>
      <c r="E12" s="6" t="s">
        <v>3167</v>
      </c>
      <c r="F12" s="7" t="s">
        <v>3168</v>
      </c>
      <c r="G12" s="8" t="s">
        <v>314</v>
      </c>
      <c r="H12" s="9">
        <v>1</v>
      </c>
      <c r="I12" s="29"/>
      <c r="J12" s="30">
        <f t="shared" ref="J12:J102" si="0">ROUND(I12*H12,2)</f>
        <v>0</v>
      </c>
      <c r="K12" s="10"/>
      <c r="L12" s="16"/>
    </row>
    <row r="13" spans="2:15" s="1" customFormat="1" ht="22.8" x14ac:dyDescent="0.2">
      <c r="B13" s="14"/>
      <c r="C13" s="5" t="s">
        <v>422</v>
      </c>
      <c r="D13" s="5" t="s">
        <v>288</v>
      </c>
      <c r="E13" s="6" t="s">
        <v>3169</v>
      </c>
      <c r="F13" s="7" t="s">
        <v>3170</v>
      </c>
      <c r="G13" s="8" t="s">
        <v>395</v>
      </c>
      <c r="H13" s="9">
        <v>16.52</v>
      </c>
      <c r="I13" s="29"/>
      <c r="J13" s="30">
        <f t="shared" si="0"/>
        <v>0</v>
      </c>
      <c r="K13" s="10"/>
      <c r="L13" s="16"/>
    </row>
    <row r="14" spans="2:15" s="1" customFormat="1" ht="22.8" x14ac:dyDescent="0.2">
      <c r="B14" s="14"/>
      <c r="C14" s="39" t="s">
        <v>443</v>
      </c>
      <c r="D14" s="39" t="s">
        <v>284</v>
      </c>
      <c r="E14" s="40" t="s">
        <v>3171</v>
      </c>
      <c r="F14" s="41" t="s">
        <v>3172</v>
      </c>
      <c r="G14" s="42" t="s">
        <v>395</v>
      </c>
      <c r="H14" s="43">
        <v>16.52</v>
      </c>
      <c r="I14" s="29"/>
      <c r="J14" s="30">
        <f t="shared" si="0"/>
        <v>0</v>
      </c>
      <c r="K14" s="10"/>
      <c r="L14" s="16"/>
    </row>
    <row r="15" spans="2:15" s="1" customFormat="1" ht="22.8" x14ac:dyDescent="0.2">
      <c r="B15" s="14"/>
      <c r="C15" s="39" t="s">
        <v>459</v>
      </c>
      <c r="D15" s="39" t="s">
        <v>284</v>
      </c>
      <c r="E15" s="40" t="s">
        <v>3173</v>
      </c>
      <c r="F15" s="41" t="s">
        <v>3174</v>
      </c>
      <c r="G15" s="42" t="s">
        <v>314</v>
      </c>
      <c r="H15" s="43">
        <v>32</v>
      </c>
      <c r="I15" s="29"/>
      <c r="J15" s="30">
        <f t="shared" si="0"/>
        <v>0</v>
      </c>
      <c r="K15" s="10"/>
      <c r="L15" s="16"/>
    </row>
    <row r="16" spans="2:15" s="1" customFormat="1" ht="22.8" x14ac:dyDescent="0.2">
      <c r="B16" s="14"/>
      <c r="C16" s="39" t="s">
        <v>489</v>
      </c>
      <c r="D16" s="39" t="s">
        <v>284</v>
      </c>
      <c r="E16" s="40" t="s">
        <v>3187</v>
      </c>
      <c r="F16" s="41" t="s">
        <v>3188</v>
      </c>
      <c r="G16" s="42" t="s">
        <v>314</v>
      </c>
      <c r="H16" s="43">
        <v>8</v>
      </c>
      <c r="I16" s="29"/>
      <c r="J16" s="30">
        <f t="shared" si="0"/>
        <v>0</v>
      </c>
      <c r="K16" s="10"/>
      <c r="L16" s="16"/>
    </row>
    <row r="17" spans="2:12" s="1" customFormat="1" ht="22.8" x14ac:dyDescent="0.2">
      <c r="B17" s="14"/>
      <c r="C17" s="39" t="s">
        <v>492</v>
      </c>
      <c r="D17" s="39" t="s">
        <v>284</v>
      </c>
      <c r="E17" s="40" t="s">
        <v>3201</v>
      </c>
      <c r="F17" s="41" t="s">
        <v>3202</v>
      </c>
      <c r="G17" s="42" t="s">
        <v>314</v>
      </c>
      <c r="H17" s="43">
        <v>8</v>
      </c>
      <c r="I17" s="29"/>
      <c r="J17" s="30">
        <f t="shared" si="0"/>
        <v>0</v>
      </c>
      <c r="K17" s="10"/>
      <c r="L17" s="16"/>
    </row>
    <row r="18" spans="2:12" s="1" customFormat="1" ht="11.4" x14ac:dyDescent="0.2">
      <c r="B18" s="14"/>
      <c r="C18" s="5" t="s">
        <v>495</v>
      </c>
      <c r="D18" s="5" t="s">
        <v>288</v>
      </c>
      <c r="E18" s="6" t="s">
        <v>3209</v>
      </c>
      <c r="F18" s="7" t="s">
        <v>3210</v>
      </c>
      <c r="G18" s="8" t="s">
        <v>1257</v>
      </c>
      <c r="H18" s="9">
        <v>1</v>
      </c>
      <c r="I18" s="29"/>
      <c r="J18" s="30">
        <f t="shared" si="0"/>
        <v>0</v>
      </c>
      <c r="K18" s="10"/>
      <c r="L18" s="16"/>
    </row>
    <row r="19" spans="2:12" s="1" customFormat="1" ht="11.4" x14ac:dyDescent="0.2">
      <c r="B19" s="14"/>
      <c r="C19" s="5" t="s">
        <v>498</v>
      </c>
      <c r="D19" s="5" t="s">
        <v>288</v>
      </c>
      <c r="E19" s="6" t="s">
        <v>3211</v>
      </c>
      <c r="F19" s="7" t="s">
        <v>3212</v>
      </c>
      <c r="G19" s="8" t="s">
        <v>314</v>
      </c>
      <c r="H19" s="9">
        <v>1</v>
      </c>
      <c r="I19" s="29"/>
      <c r="J19" s="30">
        <f t="shared" si="0"/>
        <v>0</v>
      </c>
      <c r="K19" s="10"/>
      <c r="L19" s="16"/>
    </row>
    <row r="20" spans="2:12" s="1" customFormat="1" ht="11.4" x14ac:dyDescent="0.2">
      <c r="B20" s="14"/>
      <c r="C20" s="5" t="s">
        <v>441</v>
      </c>
      <c r="D20" s="5" t="s">
        <v>288</v>
      </c>
      <c r="E20" s="6" t="s">
        <v>3213</v>
      </c>
      <c r="F20" s="7" t="s">
        <v>995</v>
      </c>
      <c r="G20" s="8" t="s">
        <v>395</v>
      </c>
      <c r="H20" s="9">
        <v>14.56</v>
      </c>
      <c r="I20" s="29"/>
      <c r="J20" s="30">
        <f t="shared" si="0"/>
        <v>0</v>
      </c>
      <c r="K20" s="10"/>
      <c r="L20" s="16"/>
    </row>
    <row r="21" spans="2:12" s="1" customFormat="1" ht="11.4" x14ac:dyDescent="0.2">
      <c r="B21" s="14"/>
      <c r="C21" s="5" t="s">
        <v>503</v>
      </c>
      <c r="D21" s="5" t="s">
        <v>288</v>
      </c>
      <c r="E21" s="6" t="s">
        <v>3214</v>
      </c>
      <c r="F21" s="7" t="s">
        <v>3215</v>
      </c>
      <c r="G21" s="8" t="s">
        <v>595</v>
      </c>
      <c r="H21" s="9">
        <v>3</v>
      </c>
      <c r="I21" s="29"/>
      <c r="J21" s="30">
        <f t="shared" si="0"/>
        <v>0</v>
      </c>
      <c r="K21" s="10"/>
      <c r="L21" s="16"/>
    </row>
    <row r="22" spans="2:12" s="1" customFormat="1" ht="22.8" x14ac:dyDescent="0.2">
      <c r="B22" s="14"/>
      <c r="C22" s="5" t="s">
        <v>506</v>
      </c>
      <c r="D22" s="5" t="s">
        <v>288</v>
      </c>
      <c r="E22" s="6" t="s">
        <v>3216</v>
      </c>
      <c r="F22" s="7" t="s">
        <v>3217</v>
      </c>
      <c r="G22" s="8" t="s">
        <v>395</v>
      </c>
      <c r="H22" s="9">
        <v>16.52</v>
      </c>
      <c r="I22" s="29"/>
      <c r="J22" s="30">
        <f t="shared" si="0"/>
        <v>0</v>
      </c>
      <c r="K22" s="10"/>
      <c r="L22" s="16"/>
    </row>
    <row r="23" spans="2:12" s="1" customFormat="1" ht="22.8" x14ac:dyDescent="0.2">
      <c r="B23" s="14"/>
      <c r="C23" s="5" t="s">
        <v>509</v>
      </c>
      <c r="D23" s="5" t="s">
        <v>288</v>
      </c>
      <c r="E23" s="6" t="s">
        <v>3218</v>
      </c>
      <c r="F23" s="7" t="s">
        <v>3219</v>
      </c>
      <c r="G23" s="8" t="s">
        <v>3220</v>
      </c>
      <c r="H23" s="9">
        <v>495.6</v>
      </c>
      <c r="I23" s="29"/>
      <c r="J23" s="30">
        <f t="shared" si="0"/>
        <v>0</v>
      </c>
      <c r="K23" s="10"/>
      <c r="L23" s="16"/>
    </row>
    <row r="24" spans="2:12" s="20" customFormat="1" ht="25.95" customHeight="1" x14ac:dyDescent="0.25">
      <c r="B24" s="19"/>
      <c r="D24" s="21" t="s">
        <v>283</v>
      </c>
      <c r="E24" s="22" t="s">
        <v>543</v>
      </c>
      <c r="F24" s="22" t="s">
        <v>3221</v>
      </c>
      <c r="I24" s="45"/>
      <c r="J24" s="23"/>
      <c r="K24" s="45"/>
      <c r="L24" s="36"/>
    </row>
    <row r="25" spans="2:12" s="1" customFormat="1" ht="22.8" x14ac:dyDescent="0.2">
      <c r="B25" s="14"/>
      <c r="C25" s="5" t="s">
        <v>512</v>
      </c>
      <c r="D25" s="5" t="s">
        <v>288</v>
      </c>
      <c r="E25" s="6" t="s">
        <v>3236</v>
      </c>
      <c r="F25" s="7" t="s">
        <v>3237</v>
      </c>
      <c r="G25" s="8" t="s">
        <v>314</v>
      </c>
      <c r="H25" s="9">
        <v>1</v>
      </c>
      <c r="I25" s="29"/>
      <c r="J25" s="30">
        <f t="shared" si="0"/>
        <v>0</v>
      </c>
      <c r="K25" s="10"/>
      <c r="L25" s="16"/>
    </row>
    <row r="26" spans="2:12" s="1" customFormat="1" ht="22.8" x14ac:dyDescent="0.2">
      <c r="B26" s="14"/>
      <c r="C26" s="39" t="s">
        <v>515</v>
      </c>
      <c r="D26" s="39" t="s">
        <v>284</v>
      </c>
      <c r="E26" s="40" t="s">
        <v>3242</v>
      </c>
      <c r="F26" s="41" t="s">
        <v>3243</v>
      </c>
      <c r="G26" s="42" t="s">
        <v>314</v>
      </c>
      <c r="H26" s="43">
        <v>1</v>
      </c>
      <c r="I26" s="29"/>
      <c r="J26" s="30">
        <f t="shared" si="0"/>
        <v>0</v>
      </c>
      <c r="K26" s="10"/>
      <c r="L26" s="16"/>
    </row>
    <row r="27" spans="2:12" s="20" customFormat="1" ht="25.95" customHeight="1" x14ac:dyDescent="0.25">
      <c r="B27" s="19"/>
      <c r="D27" s="21" t="s">
        <v>283</v>
      </c>
      <c r="E27" s="22" t="s">
        <v>1591</v>
      </c>
      <c r="F27" s="22" t="s">
        <v>3280</v>
      </c>
      <c r="I27" s="45"/>
      <c r="J27" s="23"/>
      <c r="K27" s="45"/>
      <c r="L27" s="36"/>
    </row>
    <row r="28" spans="2:12" s="1" customFormat="1" ht="11.4" x14ac:dyDescent="0.2">
      <c r="B28" s="14"/>
      <c r="C28" s="5" t="s">
        <v>518</v>
      </c>
      <c r="D28" s="5" t="s">
        <v>288</v>
      </c>
      <c r="E28" s="6" t="s">
        <v>3281</v>
      </c>
      <c r="F28" s="7" t="s">
        <v>3282</v>
      </c>
      <c r="G28" s="8" t="s">
        <v>336</v>
      </c>
      <c r="H28" s="9">
        <v>1.66</v>
      </c>
      <c r="I28" s="29"/>
      <c r="J28" s="30">
        <f t="shared" si="0"/>
        <v>0</v>
      </c>
      <c r="K28" s="10"/>
      <c r="L28" s="16"/>
    </row>
    <row r="29" spans="2:12" s="1" customFormat="1" ht="22.8" x14ac:dyDescent="0.2">
      <c r="B29" s="14"/>
      <c r="C29" s="39" t="s">
        <v>521</v>
      </c>
      <c r="D29" s="39" t="s">
        <v>284</v>
      </c>
      <c r="E29" s="40" t="s">
        <v>3283</v>
      </c>
      <c r="F29" s="41" t="s">
        <v>3284</v>
      </c>
      <c r="G29" s="42" t="s">
        <v>336</v>
      </c>
      <c r="H29" s="43">
        <v>1.66</v>
      </c>
      <c r="I29" s="29"/>
      <c r="J29" s="30">
        <f t="shared" si="0"/>
        <v>0</v>
      </c>
      <c r="K29" s="10"/>
      <c r="L29" s="16"/>
    </row>
    <row r="30" spans="2:12" s="1" customFormat="1" ht="11.4" x14ac:dyDescent="0.2">
      <c r="B30" s="14"/>
      <c r="C30" s="5" t="s">
        <v>525</v>
      </c>
      <c r="D30" s="5" t="s">
        <v>288</v>
      </c>
      <c r="E30" s="6" t="s">
        <v>3285</v>
      </c>
      <c r="F30" s="7" t="s">
        <v>3286</v>
      </c>
      <c r="G30" s="8" t="s">
        <v>314</v>
      </c>
      <c r="H30" s="9">
        <v>10</v>
      </c>
      <c r="I30" s="29"/>
      <c r="J30" s="30">
        <f t="shared" si="0"/>
        <v>0</v>
      </c>
      <c r="K30" s="10"/>
      <c r="L30" s="16"/>
    </row>
    <row r="31" spans="2:12" s="1" customFormat="1" ht="22.8" x14ac:dyDescent="0.2">
      <c r="B31" s="14"/>
      <c r="C31" s="39" t="s">
        <v>528</v>
      </c>
      <c r="D31" s="39" t="s">
        <v>284</v>
      </c>
      <c r="E31" s="40" t="s">
        <v>3287</v>
      </c>
      <c r="F31" s="41" t="s">
        <v>3288</v>
      </c>
      <c r="G31" s="42" t="s">
        <v>314</v>
      </c>
      <c r="H31" s="43">
        <v>10</v>
      </c>
      <c r="I31" s="29"/>
      <c r="J31" s="30">
        <f t="shared" si="0"/>
        <v>0</v>
      </c>
      <c r="K31" s="10"/>
      <c r="L31" s="16"/>
    </row>
    <row r="32" spans="2:12" s="1" customFormat="1" ht="11.4" x14ac:dyDescent="0.2">
      <c r="B32" s="14"/>
      <c r="C32" s="5" t="s">
        <v>531</v>
      </c>
      <c r="D32" s="5" t="s">
        <v>288</v>
      </c>
      <c r="E32" s="6" t="s">
        <v>3774</v>
      </c>
      <c r="F32" s="7" t="s">
        <v>3775</v>
      </c>
      <c r="G32" s="8" t="s">
        <v>314</v>
      </c>
      <c r="H32" s="9">
        <v>9</v>
      </c>
      <c r="I32" s="29"/>
      <c r="J32" s="30">
        <f t="shared" si="0"/>
        <v>0</v>
      </c>
      <c r="K32" s="10"/>
      <c r="L32" s="16"/>
    </row>
    <row r="33" spans="2:12" s="1" customFormat="1" ht="11.4" x14ac:dyDescent="0.2">
      <c r="B33" s="14"/>
      <c r="C33" s="5" t="s">
        <v>534</v>
      </c>
      <c r="D33" s="5" t="s">
        <v>288</v>
      </c>
      <c r="E33" s="6" t="s">
        <v>3319</v>
      </c>
      <c r="F33" s="7" t="s">
        <v>3320</v>
      </c>
      <c r="G33" s="8" t="s">
        <v>314</v>
      </c>
      <c r="H33" s="9">
        <v>49</v>
      </c>
      <c r="I33" s="29"/>
      <c r="J33" s="30">
        <f t="shared" si="0"/>
        <v>0</v>
      </c>
      <c r="K33" s="10"/>
      <c r="L33" s="16"/>
    </row>
    <row r="34" spans="2:12" s="1" customFormat="1" ht="22.8" x14ac:dyDescent="0.2">
      <c r="B34" s="14"/>
      <c r="C34" s="39" t="s">
        <v>537</v>
      </c>
      <c r="D34" s="39" t="s">
        <v>284</v>
      </c>
      <c r="E34" s="40" t="s">
        <v>3321</v>
      </c>
      <c r="F34" s="41" t="s">
        <v>3322</v>
      </c>
      <c r="G34" s="42" t="s">
        <v>314</v>
      </c>
      <c r="H34" s="43">
        <v>49</v>
      </c>
      <c r="I34" s="29"/>
      <c r="J34" s="30">
        <f t="shared" si="0"/>
        <v>0</v>
      </c>
      <c r="K34" s="10"/>
      <c r="L34" s="16"/>
    </row>
    <row r="35" spans="2:12" s="1" customFormat="1" ht="11.4" x14ac:dyDescent="0.2">
      <c r="B35" s="14"/>
      <c r="C35" s="5" t="s">
        <v>540</v>
      </c>
      <c r="D35" s="5" t="s">
        <v>288</v>
      </c>
      <c r="E35" s="6" t="s">
        <v>3323</v>
      </c>
      <c r="F35" s="7" t="s">
        <v>3324</v>
      </c>
      <c r="G35" s="8" t="s">
        <v>314</v>
      </c>
      <c r="H35" s="9">
        <v>2</v>
      </c>
      <c r="I35" s="29"/>
      <c r="J35" s="30">
        <f t="shared" si="0"/>
        <v>0</v>
      </c>
      <c r="K35" s="10"/>
      <c r="L35" s="16"/>
    </row>
    <row r="36" spans="2:12" s="1" customFormat="1" ht="22.8" x14ac:dyDescent="0.2">
      <c r="B36" s="14"/>
      <c r="C36" s="39" t="s">
        <v>545</v>
      </c>
      <c r="D36" s="39" t="s">
        <v>284</v>
      </c>
      <c r="E36" s="40" t="s">
        <v>3329</v>
      </c>
      <c r="F36" s="41" t="s">
        <v>3330</v>
      </c>
      <c r="G36" s="42" t="s">
        <v>314</v>
      </c>
      <c r="H36" s="43">
        <v>2</v>
      </c>
      <c r="I36" s="29"/>
      <c r="J36" s="30">
        <f t="shared" si="0"/>
        <v>0</v>
      </c>
      <c r="K36" s="10"/>
      <c r="L36" s="16"/>
    </row>
    <row r="37" spans="2:12" s="1" customFormat="1" ht="11.4" x14ac:dyDescent="0.2">
      <c r="B37" s="14"/>
      <c r="C37" s="5" t="s">
        <v>548</v>
      </c>
      <c r="D37" s="5" t="s">
        <v>288</v>
      </c>
      <c r="E37" s="6" t="s">
        <v>3399</v>
      </c>
      <c r="F37" s="7" t="s">
        <v>3400</v>
      </c>
      <c r="G37" s="8" t="s">
        <v>291</v>
      </c>
      <c r="H37" s="9">
        <v>371</v>
      </c>
      <c r="I37" s="29"/>
      <c r="J37" s="30">
        <f t="shared" si="0"/>
        <v>0</v>
      </c>
      <c r="K37" s="10"/>
      <c r="L37" s="16"/>
    </row>
    <row r="38" spans="2:12" s="1" customFormat="1" ht="11.4" x14ac:dyDescent="0.2">
      <c r="B38" s="14"/>
      <c r="C38" s="5" t="s">
        <v>551</v>
      </c>
      <c r="D38" s="5" t="s">
        <v>288</v>
      </c>
      <c r="E38" s="6" t="s">
        <v>3402</v>
      </c>
      <c r="F38" s="7" t="s">
        <v>3403</v>
      </c>
      <c r="G38" s="8" t="s">
        <v>314</v>
      </c>
      <c r="H38" s="9">
        <v>2</v>
      </c>
      <c r="I38" s="29"/>
      <c r="J38" s="30">
        <f t="shared" si="0"/>
        <v>0</v>
      </c>
      <c r="K38" s="10"/>
      <c r="L38" s="16"/>
    </row>
    <row r="39" spans="2:12" s="1" customFormat="1" ht="11.4" x14ac:dyDescent="0.2">
      <c r="B39" s="14"/>
      <c r="C39" s="5" t="s">
        <v>554</v>
      </c>
      <c r="D39" s="5" t="s">
        <v>288</v>
      </c>
      <c r="E39" s="6" t="s">
        <v>3405</v>
      </c>
      <c r="F39" s="7" t="s">
        <v>3406</v>
      </c>
      <c r="G39" s="8" t="s">
        <v>314</v>
      </c>
      <c r="H39" s="9">
        <v>2</v>
      </c>
      <c r="I39" s="29"/>
      <c r="J39" s="30">
        <f t="shared" si="0"/>
        <v>0</v>
      </c>
      <c r="K39" s="10"/>
      <c r="L39" s="16"/>
    </row>
    <row r="40" spans="2:12" s="1" customFormat="1" ht="11.4" x14ac:dyDescent="0.2">
      <c r="B40" s="14"/>
      <c r="C40" s="5" t="s">
        <v>557</v>
      </c>
      <c r="D40" s="5" t="s">
        <v>288</v>
      </c>
      <c r="E40" s="6" t="s">
        <v>3408</v>
      </c>
      <c r="F40" s="7" t="s">
        <v>3409</v>
      </c>
      <c r="G40" s="8" t="s">
        <v>314</v>
      </c>
      <c r="H40" s="9">
        <v>4</v>
      </c>
      <c r="I40" s="29"/>
      <c r="J40" s="30">
        <f t="shared" si="0"/>
        <v>0</v>
      </c>
      <c r="K40" s="10"/>
      <c r="L40" s="16"/>
    </row>
    <row r="41" spans="2:12" s="1" customFormat="1" ht="11.4" x14ac:dyDescent="0.2">
      <c r="B41" s="14"/>
      <c r="C41" s="5" t="s">
        <v>623</v>
      </c>
      <c r="D41" s="5" t="s">
        <v>288</v>
      </c>
      <c r="E41" s="6" t="s">
        <v>3411</v>
      </c>
      <c r="F41" s="7" t="s">
        <v>3412</v>
      </c>
      <c r="G41" s="8" t="s">
        <v>579</v>
      </c>
      <c r="H41" s="9">
        <v>0.371</v>
      </c>
      <c r="I41" s="29"/>
      <c r="J41" s="30">
        <f t="shared" si="0"/>
        <v>0</v>
      </c>
      <c r="K41" s="10"/>
      <c r="L41" s="16"/>
    </row>
    <row r="42" spans="2:12" s="1" customFormat="1" ht="11.4" x14ac:dyDescent="0.2">
      <c r="B42" s="14"/>
      <c r="C42" s="5" t="s">
        <v>626</v>
      </c>
      <c r="D42" s="5" t="s">
        <v>288</v>
      </c>
      <c r="E42" s="6" t="s">
        <v>3414</v>
      </c>
      <c r="F42" s="7" t="s">
        <v>3415</v>
      </c>
      <c r="G42" s="8" t="s">
        <v>314</v>
      </c>
      <c r="H42" s="9">
        <v>1</v>
      </c>
      <c r="I42" s="29"/>
      <c r="J42" s="30">
        <f t="shared" si="0"/>
        <v>0</v>
      </c>
      <c r="K42" s="10"/>
      <c r="L42" s="16"/>
    </row>
    <row r="43" spans="2:12" s="1" customFormat="1" ht="11.4" x14ac:dyDescent="0.2">
      <c r="B43" s="14"/>
      <c r="C43" s="5" t="s">
        <v>629</v>
      </c>
      <c r="D43" s="5" t="s">
        <v>288</v>
      </c>
      <c r="E43" s="6" t="s">
        <v>3423</v>
      </c>
      <c r="F43" s="7" t="s">
        <v>3424</v>
      </c>
      <c r="G43" s="8" t="s">
        <v>314</v>
      </c>
      <c r="H43" s="9">
        <v>1</v>
      </c>
      <c r="I43" s="29"/>
      <c r="J43" s="30">
        <f t="shared" si="0"/>
        <v>0</v>
      </c>
      <c r="K43" s="10"/>
      <c r="L43" s="16"/>
    </row>
    <row r="44" spans="2:12" s="1" customFormat="1" ht="22.8" x14ac:dyDescent="0.2">
      <c r="B44" s="14"/>
      <c r="C44" s="39" t="s">
        <v>633</v>
      </c>
      <c r="D44" s="39" t="s">
        <v>284</v>
      </c>
      <c r="E44" s="40" t="s">
        <v>3426</v>
      </c>
      <c r="F44" s="41" t="s">
        <v>3427</v>
      </c>
      <c r="G44" s="42" t="s">
        <v>314</v>
      </c>
      <c r="H44" s="43">
        <v>1</v>
      </c>
      <c r="I44" s="29"/>
      <c r="J44" s="30">
        <f t="shared" si="0"/>
        <v>0</v>
      </c>
      <c r="K44" s="10"/>
      <c r="L44" s="16"/>
    </row>
    <row r="45" spans="2:12" s="1" customFormat="1" ht="11.4" x14ac:dyDescent="0.2">
      <c r="B45" s="14"/>
      <c r="C45" s="5" t="s">
        <v>636</v>
      </c>
      <c r="D45" s="5" t="s">
        <v>288</v>
      </c>
      <c r="E45" s="6" t="s">
        <v>3429</v>
      </c>
      <c r="F45" s="7" t="s">
        <v>3430</v>
      </c>
      <c r="G45" s="8" t="s">
        <v>314</v>
      </c>
      <c r="H45" s="9">
        <v>3</v>
      </c>
      <c r="I45" s="29"/>
      <c r="J45" s="30">
        <f t="shared" si="0"/>
        <v>0</v>
      </c>
      <c r="K45" s="10"/>
      <c r="L45" s="16"/>
    </row>
    <row r="46" spans="2:12" s="1" customFormat="1" ht="22.8" x14ac:dyDescent="0.2">
      <c r="B46" s="14"/>
      <c r="C46" s="39" t="s">
        <v>639</v>
      </c>
      <c r="D46" s="39" t="s">
        <v>284</v>
      </c>
      <c r="E46" s="40" t="s">
        <v>3776</v>
      </c>
      <c r="F46" s="41" t="s">
        <v>3777</v>
      </c>
      <c r="G46" s="42" t="s">
        <v>314</v>
      </c>
      <c r="H46" s="43">
        <v>3</v>
      </c>
      <c r="I46" s="29"/>
      <c r="J46" s="30">
        <f t="shared" si="0"/>
        <v>0</v>
      </c>
      <c r="K46" s="10"/>
      <c r="L46" s="16"/>
    </row>
    <row r="47" spans="2:12" s="1" customFormat="1" ht="11.4" x14ac:dyDescent="0.2">
      <c r="B47" s="14"/>
      <c r="C47" s="5" t="s">
        <v>642</v>
      </c>
      <c r="D47" s="5" t="s">
        <v>288</v>
      </c>
      <c r="E47" s="6" t="s">
        <v>3444</v>
      </c>
      <c r="F47" s="7" t="s">
        <v>3445</v>
      </c>
      <c r="G47" s="8" t="s">
        <v>314</v>
      </c>
      <c r="H47" s="9">
        <v>1</v>
      </c>
      <c r="I47" s="29"/>
      <c r="J47" s="30">
        <f t="shared" si="0"/>
        <v>0</v>
      </c>
      <c r="K47" s="10"/>
      <c r="L47" s="16"/>
    </row>
    <row r="48" spans="2:12" s="1" customFormat="1" ht="22.8" x14ac:dyDescent="0.2">
      <c r="B48" s="14"/>
      <c r="C48" s="39" t="s">
        <v>645</v>
      </c>
      <c r="D48" s="39" t="s">
        <v>284</v>
      </c>
      <c r="E48" s="40" t="s">
        <v>3447</v>
      </c>
      <c r="F48" s="41" t="s">
        <v>3448</v>
      </c>
      <c r="G48" s="42" t="s">
        <v>314</v>
      </c>
      <c r="H48" s="43">
        <v>1</v>
      </c>
      <c r="I48" s="29"/>
      <c r="J48" s="30">
        <f t="shared" si="0"/>
        <v>0</v>
      </c>
      <c r="K48" s="10"/>
      <c r="L48" s="16"/>
    </row>
    <row r="49" spans="2:12" s="1" customFormat="1" ht="11.4" x14ac:dyDescent="0.2">
      <c r="B49" s="14"/>
      <c r="C49" s="5" t="s">
        <v>648</v>
      </c>
      <c r="D49" s="5" t="s">
        <v>288</v>
      </c>
      <c r="E49" s="6" t="s">
        <v>3453</v>
      </c>
      <c r="F49" s="7" t="s">
        <v>3454</v>
      </c>
      <c r="G49" s="8" t="s">
        <v>314</v>
      </c>
      <c r="H49" s="9">
        <v>1</v>
      </c>
      <c r="I49" s="29"/>
      <c r="J49" s="30">
        <f t="shared" si="0"/>
        <v>0</v>
      </c>
      <c r="K49" s="10"/>
      <c r="L49" s="16"/>
    </row>
    <row r="50" spans="2:12" s="1" customFormat="1" ht="22.8" x14ac:dyDescent="0.2">
      <c r="B50" s="14"/>
      <c r="C50" s="39" t="s">
        <v>651</v>
      </c>
      <c r="D50" s="39" t="s">
        <v>284</v>
      </c>
      <c r="E50" s="40" t="s">
        <v>3456</v>
      </c>
      <c r="F50" s="41" t="s">
        <v>3457</v>
      </c>
      <c r="G50" s="42" t="s">
        <v>314</v>
      </c>
      <c r="H50" s="43">
        <v>1</v>
      </c>
      <c r="I50" s="29"/>
      <c r="J50" s="30">
        <f t="shared" si="0"/>
        <v>0</v>
      </c>
      <c r="K50" s="10"/>
      <c r="L50" s="16"/>
    </row>
    <row r="51" spans="2:12" s="1" customFormat="1" ht="11.4" x14ac:dyDescent="0.2">
      <c r="B51" s="14"/>
      <c r="C51" s="5" t="s">
        <v>654</v>
      </c>
      <c r="D51" s="5" t="s">
        <v>288</v>
      </c>
      <c r="E51" s="6" t="s">
        <v>3459</v>
      </c>
      <c r="F51" s="7" t="s">
        <v>3460</v>
      </c>
      <c r="G51" s="8" t="s">
        <v>314</v>
      </c>
      <c r="H51" s="9">
        <v>1</v>
      </c>
      <c r="I51" s="29"/>
      <c r="J51" s="30">
        <f t="shared" si="0"/>
        <v>0</v>
      </c>
      <c r="K51" s="10"/>
      <c r="L51" s="16"/>
    </row>
    <row r="52" spans="2:12" s="1" customFormat="1" ht="22.8" x14ac:dyDescent="0.2">
      <c r="B52" s="14"/>
      <c r="C52" s="39" t="s">
        <v>657</v>
      </c>
      <c r="D52" s="39" t="s">
        <v>284</v>
      </c>
      <c r="E52" s="40" t="s">
        <v>3462</v>
      </c>
      <c r="F52" s="41" t="s">
        <v>3463</v>
      </c>
      <c r="G52" s="42" t="s">
        <v>314</v>
      </c>
      <c r="H52" s="43">
        <v>1</v>
      </c>
      <c r="I52" s="29"/>
      <c r="J52" s="30">
        <f t="shared" si="0"/>
        <v>0</v>
      </c>
      <c r="K52" s="10"/>
      <c r="L52" s="16"/>
    </row>
    <row r="53" spans="2:12" s="1" customFormat="1" ht="11.4" x14ac:dyDescent="0.2">
      <c r="B53" s="14"/>
      <c r="C53" s="5" t="s">
        <v>660</v>
      </c>
      <c r="D53" s="5" t="s">
        <v>288</v>
      </c>
      <c r="E53" s="6" t="s">
        <v>3465</v>
      </c>
      <c r="F53" s="7" t="s">
        <v>3466</v>
      </c>
      <c r="G53" s="8" t="s">
        <v>314</v>
      </c>
      <c r="H53" s="9">
        <v>1</v>
      </c>
      <c r="I53" s="29"/>
      <c r="J53" s="30">
        <f t="shared" si="0"/>
        <v>0</v>
      </c>
      <c r="K53" s="10"/>
      <c r="L53" s="16"/>
    </row>
    <row r="54" spans="2:12" s="1" customFormat="1" ht="22.8" x14ac:dyDescent="0.2">
      <c r="B54" s="14"/>
      <c r="C54" s="39" t="s">
        <v>663</v>
      </c>
      <c r="D54" s="39" t="s">
        <v>284</v>
      </c>
      <c r="E54" s="40" t="s">
        <v>3468</v>
      </c>
      <c r="F54" s="41" t="s">
        <v>3469</v>
      </c>
      <c r="G54" s="42" t="s">
        <v>314</v>
      </c>
      <c r="H54" s="43">
        <v>1</v>
      </c>
      <c r="I54" s="29"/>
      <c r="J54" s="30">
        <f t="shared" si="0"/>
        <v>0</v>
      </c>
      <c r="K54" s="10"/>
      <c r="L54" s="16"/>
    </row>
    <row r="55" spans="2:12" s="1" customFormat="1" ht="11.4" x14ac:dyDescent="0.2">
      <c r="B55" s="14"/>
      <c r="C55" s="5" t="s">
        <v>666</v>
      </c>
      <c r="D55" s="5" t="s">
        <v>288</v>
      </c>
      <c r="E55" s="6" t="s">
        <v>3492</v>
      </c>
      <c r="F55" s="7" t="s">
        <v>3493</v>
      </c>
      <c r="G55" s="8" t="s">
        <v>314</v>
      </c>
      <c r="H55" s="9">
        <v>1</v>
      </c>
      <c r="I55" s="29"/>
      <c r="J55" s="30">
        <f t="shared" si="0"/>
        <v>0</v>
      </c>
      <c r="K55" s="10"/>
      <c r="L55" s="16"/>
    </row>
    <row r="56" spans="2:12" s="1" customFormat="1" ht="22.8" x14ac:dyDescent="0.2">
      <c r="B56" s="14"/>
      <c r="C56" s="39" t="s">
        <v>669</v>
      </c>
      <c r="D56" s="39" t="s">
        <v>284</v>
      </c>
      <c r="E56" s="40" t="s">
        <v>3495</v>
      </c>
      <c r="F56" s="41" t="s">
        <v>3496</v>
      </c>
      <c r="G56" s="42" t="s">
        <v>314</v>
      </c>
      <c r="H56" s="43">
        <v>1</v>
      </c>
      <c r="I56" s="29"/>
      <c r="J56" s="30">
        <f t="shared" si="0"/>
        <v>0</v>
      </c>
      <c r="K56" s="10"/>
      <c r="L56" s="16"/>
    </row>
    <row r="57" spans="2:12" s="1" customFormat="1" ht="11.4" x14ac:dyDescent="0.2">
      <c r="B57" s="14"/>
      <c r="C57" s="5" t="s">
        <v>673</v>
      </c>
      <c r="D57" s="5" t="s">
        <v>288</v>
      </c>
      <c r="E57" s="6" t="s">
        <v>3498</v>
      </c>
      <c r="F57" s="7" t="s">
        <v>3499</v>
      </c>
      <c r="G57" s="8" t="s">
        <v>314</v>
      </c>
      <c r="H57" s="9">
        <v>3</v>
      </c>
      <c r="I57" s="29"/>
      <c r="J57" s="30">
        <f t="shared" si="0"/>
        <v>0</v>
      </c>
      <c r="K57" s="10"/>
      <c r="L57" s="16"/>
    </row>
    <row r="58" spans="2:12" s="1" customFormat="1" ht="22.8" x14ac:dyDescent="0.2">
      <c r="B58" s="14"/>
      <c r="C58" s="39" t="s">
        <v>676</v>
      </c>
      <c r="D58" s="39" t="s">
        <v>284</v>
      </c>
      <c r="E58" s="40" t="s">
        <v>3501</v>
      </c>
      <c r="F58" s="41" t="s">
        <v>3502</v>
      </c>
      <c r="G58" s="42" t="s">
        <v>314</v>
      </c>
      <c r="H58" s="43">
        <v>3</v>
      </c>
      <c r="I58" s="29"/>
      <c r="J58" s="30">
        <f t="shared" si="0"/>
        <v>0</v>
      </c>
      <c r="K58" s="10"/>
      <c r="L58" s="16"/>
    </row>
    <row r="59" spans="2:12" s="1" customFormat="1" ht="22.8" x14ac:dyDescent="0.2">
      <c r="B59" s="14"/>
      <c r="C59" s="5" t="s">
        <v>679</v>
      </c>
      <c r="D59" s="5" t="s">
        <v>288</v>
      </c>
      <c r="E59" s="6" t="s">
        <v>3510</v>
      </c>
      <c r="F59" s="7" t="s">
        <v>3511</v>
      </c>
      <c r="G59" s="8" t="s">
        <v>291</v>
      </c>
      <c r="H59" s="9">
        <v>202</v>
      </c>
      <c r="I59" s="29"/>
      <c r="J59" s="30">
        <f t="shared" si="0"/>
        <v>0</v>
      </c>
      <c r="K59" s="10"/>
      <c r="L59" s="16"/>
    </row>
    <row r="60" spans="2:12" s="1" customFormat="1" ht="22.8" x14ac:dyDescent="0.2">
      <c r="B60" s="14"/>
      <c r="C60" s="39" t="s">
        <v>682</v>
      </c>
      <c r="D60" s="39" t="s">
        <v>284</v>
      </c>
      <c r="E60" s="40" t="s">
        <v>3514</v>
      </c>
      <c r="F60" s="41" t="s">
        <v>3515</v>
      </c>
      <c r="G60" s="42" t="s">
        <v>291</v>
      </c>
      <c r="H60" s="43">
        <v>101</v>
      </c>
      <c r="I60" s="29"/>
      <c r="J60" s="30">
        <f t="shared" si="0"/>
        <v>0</v>
      </c>
      <c r="K60" s="10"/>
      <c r="L60" s="16"/>
    </row>
    <row r="61" spans="2:12" s="1" customFormat="1" ht="22.8" x14ac:dyDescent="0.2">
      <c r="B61" s="14"/>
      <c r="C61" s="5" t="s">
        <v>685</v>
      </c>
      <c r="D61" s="5" t="s">
        <v>288</v>
      </c>
      <c r="E61" s="6" t="s">
        <v>3725</v>
      </c>
      <c r="F61" s="7" t="s">
        <v>3726</v>
      </c>
      <c r="G61" s="8" t="s">
        <v>314</v>
      </c>
      <c r="H61" s="9">
        <v>24</v>
      </c>
      <c r="I61" s="29"/>
      <c r="J61" s="30">
        <f t="shared" si="0"/>
        <v>0</v>
      </c>
      <c r="K61" s="10"/>
      <c r="L61" s="16"/>
    </row>
    <row r="62" spans="2:12" s="1" customFormat="1" ht="22.8" x14ac:dyDescent="0.2">
      <c r="B62" s="14"/>
      <c r="C62" s="39" t="s">
        <v>688</v>
      </c>
      <c r="D62" s="39" t="s">
        <v>284</v>
      </c>
      <c r="E62" s="40" t="s">
        <v>3778</v>
      </c>
      <c r="F62" s="41" t="s">
        <v>3779</v>
      </c>
      <c r="G62" s="42" t="s">
        <v>314</v>
      </c>
      <c r="H62" s="43">
        <v>8</v>
      </c>
      <c r="I62" s="29"/>
      <c r="J62" s="30">
        <f t="shared" si="0"/>
        <v>0</v>
      </c>
      <c r="K62" s="10"/>
      <c r="L62" s="16"/>
    </row>
    <row r="63" spans="2:12" s="1" customFormat="1" ht="22.8" x14ac:dyDescent="0.2">
      <c r="B63" s="14"/>
      <c r="C63" s="39" t="s">
        <v>691</v>
      </c>
      <c r="D63" s="39" t="s">
        <v>284</v>
      </c>
      <c r="E63" s="40" t="s">
        <v>3727</v>
      </c>
      <c r="F63" s="41" t="s">
        <v>3728</v>
      </c>
      <c r="G63" s="42" t="s">
        <v>314</v>
      </c>
      <c r="H63" s="43">
        <v>8</v>
      </c>
      <c r="I63" s="29"/>
      <c r="J63" s="30">
        <f t="shared" si="0"/>
        <v>0</v>
      </c>
      <c r="K63" s="10"/>
      <c r="L63" s="16"/>
    </row>
    <row r="64" spans="2:12" s="1" customFormat="1" ht="22.8" x14ac:dyDescent="0.2">
      <c r="B64" s="14"/>
      <c r="C64" s="39" t="s">
        <v>694</v>
      </c>
      <c r="D64" s="39" t="s">
        <v>284</v>
      </c>
      <c r="E64" s="40" t="s">
        <v>3731</v>
      </c>
      <c r="F64" s="41" t="s">
        <v>3732</v>
      </c>
      <c r="G64" s="42" t="s">
        <v>314</v>
      </c>
      <c r="H64" s="43">
        <v>8</v>
      </c>
      <c r="I64" s="29"/>
      <c r="J64" s="30">
        <f t="shared" si="0"/>
        <v>0</v>
      </c>
      <c r="K64" s="10"/>
      <c r="L64" s="16"/>
    </row>
    <row r="65" spans="2:12" s="1" customFormat="1" ht="11.4" x14ac:dyDescent="0.2">
      <c r="B65" s="14"/>
      <c r="C65" s="5" t="s">
        <v>697</v>
      </c>
      <c r="D65" s="5" t="s">
        <v>288</v>
      </c>
      <c r="E65" s="6" t="s">
        <v>3739</v>
      </c>
      <c r="F65" s="7" t="s">
        <v>3740</v>
      </c>
      <c r="G65" s="8" t="s">
        <v>314</v>
      </c>
      <c r="H65" s="9">
        <v>1</v>
      </c>
      <c r="I65" s="29"/>
      <c r="J65" s="30">
        <f t="shared" si="0"/>
        <v>0</v>
      </c>
      <c r="K65" s="10"/>
      <c r="L65" s="16"/>
    </row>
    <row r="66" spans="2:12" s="1" customFormat="1" ht="22.8" x14ac:dyDescent="0.2">
      <c r="B66" s="14"/>
      <c r="C66" s="39" t="s">
        <v>700</v>
      </c>
      <c r="D66" s="39" t="s">
        <v>284</v>
      </c>
      <c r="E66" s="40" t="s">
        <v>3741</v>
      </c>
      <c r="F66" s="41" t="s">
        <v>3742</v>
      </c>
      <c r="G66" s="42" t="s">
        <v>314</v>
      </c>
      <c r="H66" s="43">
        <v>1</v>
      </c>
      <c r="I66" s="29"/>
      <c r="J66" s="30">
        <f t="shared" si="0"/>
        <v>0</v>
      </c>
      <c r="K66" s="10"/>
      <c r="L66" s="16"/>
    </row>
    <row r="67" spans="2:12" s="1" customFormat="1" ht="11.4" x14ac:dyDescent="0.2">
      <c r="B67" s="14"/>
      <c r="C67" s="5" t="s">
        <v>703</v>
      </c>
      <c r="D67" s="5" t="s">
        <v>288</v>
      </c>
      <c r="E67" s="6" t="s">
        <v>3743</v>
      </c>
      <c r="F67" s="7" t="s">
        <v>3744</v>
      </c>
      <c r="G67" s="8" t="s">
        <v>314</v>
      </c>
      <c r="H67" s="9">
        <v>1</v>
      </c>
      <c r="I67" s="29"/>
      <c r="J67" s="30">
        <f t="shared" si="0"/>
        <v>0</v>
      </c>
      <c r="K67" s="10"/>
      <c r="L67" s="16"/>
    </row>
    <row r="68" spans="2:12" s="1" customFormat="1" ht="22.8" x14ac:dyDescent="0.2">
      <c r="B68" s="14"/>
      <c r="C68" s="39" t="s">
        <v>706</v>
      </c>
      <c r="D68" s="39" t="s">
        <v>284</v>
      </c>
      <c r="E68" s="40" t="s">
        <v>3745</v>
      </c>
      <c r="F68" s="41" t="s">
        <v>3746</v>
      </c>
      <c r="G68" s="42" t="s">
        <v>314</v>
      </c>
      <c r="H68" s="43">
        <v>1</v>
      </c>
      <c r="I68" s="29"/>
      <c r="J68" s="30">
        <f t="shared" si="0"/>
        <v>0</v>
      </c>
      <c r="K68" s="10"/>
      <c r="L68" s="16"/>
    </row>
    <row r="69" spans="2:12" s="1" customFormat="1" ht="22.8" x14ac:dyDescent="0.2">
      <c r="B69" s="14"/>
      <c r="C69" s="39" t="s">
        <v>709</v>
      </c>
      <c r="D69" s="39" t="s">
        <v>284</v>
      </c>
      <c r="E69" s="40" t="s">
        <v>3747</v>
      </c>
      <c r="F69" s="41" t="s">
        <v>3748</v>
      </c>
      <c r="G69" s="42" t="s">
        <v>291</v>
      </c>
      <c r="H69" s="43">
        <v>40</v>
      </c>
      <c r="I69" s="29"/>
      <c r="J69" s="30">
        <f t="shared" si="0"/>
        <v>0</v>
      </c>
      <c r="K69" s="10"/>
      <c r="L69" s="16"/>
    </row>
    <row r="70" spans="2:12" s="1" customFormat="1" ht="22.8" x14ac:dyDescent="0.2">
      <c r="B70" s="14"/>
      <c r="C70" s="5" t="s">
        <v>833</v>
      </c>
      <c r="D70" s="5" t="s">
        <v>288</v>
      </c>
      <c r="E70" s="6" t="s">
        <v>3751</v>
      </c>
      <c r="F70" s="7" t="s">
        <v>3752</v>
      </c>
      <c r="G70" s="8" t="s">
        <v>314</v>
      </c>
      <c r="H70" s="9">
        <v>1</v>
      </c>
      <c r="I70" s="29"/>
      <c r="J70" s="30">
        <f t="shared" si="0"/>
        <v>0</v>
      </c>
      <c r="K70" s="10"/>
      <c r="L70" s="16"/>
    </row>
    <row r="71" spans="2:12" s="1" customFormat="1" ht="22.8" x14ac:dyDescent="0.2">
      <c r="B71" s="14"/>
      <c r="C71" s="39" t="s">
        <v>834</v>
      </c>
      <c r="D71" s="39" t="s">
        <v>284</v>
      </c>
      <c r="E71" s="40" t="s">
        <v>3753</v>
      </c>
      <c r="F71" s="41" t="s">
        <v>3754</v>
      </c>
      <c r="G71" s="42" t="s">
        <v>314</v>
      </c>
      <c r="H71" s="43">
        <v>1</v>
      </c>
      <c r="I71" s="29"/>
      <c r="J71" s="30">
        <f t="shared" si="0"/>
        <v>0</v>
      </c>
      <c r="K71" s="10"/>
      <c r="L71" s="16"/>
    </row>
    <row r="72" spans="2:12" s="1" customFormat="1" ht="11.4" x14ac:dyDescent="0.2">
      <c r="B72" s="14"/>
      <c r="C72" s="5" t="s">
        <v>837</v>
      </c>
      <c r="D72" s="5" t="s">
        <v>288</v>
      </c>
      <c r="E72" s="6" t="s">
        <v>3517</v>
      </c>
      <c r="F72" s="7" t="s">
        <v>3518</v>
      </c>
      <c r="G72" s="8" t="s">
        <v>314</v>
      </c>
      <c r="H72" s="9">
        <v>1</v>
      </c>
      <c r="I72" s="29"/>
      <c r="J72" s="30">
        <f t="shared" si="0"/>
        <v>0</v>
      </c>
      <c r="K72" s="10"/>
      <c r="L72" s="16"/>
    </row>
    <row r="73" spans="2:12" s="1" customFormat="1" ht="22.8" x14ac:dyDescent="0.2">
      <c r="B73" s="14"/>
      <c r="C73" s="39" t="s">
        <v>841</v>
      </c>
      <c r="D73" s="39" t="s">
        <v>284</v>
      </c>
      <c r="E73" s="40" t="s">
        <v>3520</v>
      </c>
      <c r="F73" s="41" t="s">
        <v>3521</v>
      </c>
      <c r="G73" s="42" t="s">
        <v>314</v>
      </c>
      <c r="H73" s="43">
        <v>1</v>
      </c>
      <c r="I73" s="29"/>
      <c r="J73" s="30">
        <f t="shared" si="0"/>
        <v>0</v>
      </c>
      <c r="K73" s="10"/>
      <c r="L73" s="16"/>
    </row>
    <row r="74" spans="2:12" s="1" customFormat="1" ht="11.4" x14ac:dyDescent="0.2">
      <c r="B74" s="14"/>
      <c r="C74" s="5" t="s">
        <v>844</v>
      </c>
      <c r="D74" s="5" t="s">
        <v>288</v>
      </c>
      <c r="E74" s="6" t="s">
        <v>3523</v>
      </c>
      <c r="F74" s="7" t="s">
        <v>3524</v>
      </c>
      <c r="G74" s="8" t="s">
        <v>314</v>
      </c>
      <c r="H74" s="9">
        <v>2</v>
      </c>
      <c r="I74" s="29"/>
      <c r="J74" s="30">
        <f t="shared" si="0"/>
        <v>0</v>
      </c>
      <c r="K74" s="10"/>
      <c r="L74" s="16"/>
    </row>
    <row r="75" spans="2:12" s="1" customFormat="1" ht="22.8" x14ac:dyDescent="0.2">
      <c r="B75" s="14"/>
      <c r="C75" s="39" t="s">
        <v>846</v>
      </c>
      <c r="D75" s="39" t="s">
        <v>284</v>
      </c>
      <c r="E75" s="40" t="s">
        <v>3529</v>
      </c>
      <c r="F75" s="41" t="s">
        <v>3530</v>
      </c>
      <c r="G75" s="42" t="s">
        <v>314</v>
      </c>
      <c r="H75" s="43">
        <v>2</v>
      </c>
      <c r="I75" s="29"/>
      <c r="J75" s="30">
        <f t="shared" si="0"/>
        <v>0</v>
      </c>
      <c r="K75" s="10"/>
      <c r="L75" s="16"/>
    </row>
    <row r="76" spans="2:12" s="20" customFormat="1" ht="25.95" customHeight="1" x14ac:dyDescent="0.25">
      <c r="B76" s="19"/>
      <c r="D76" s="21" t="s">
        <v>283</v>
      </c>
      <c r="E76" s="22" t="s">
        <v>1598</v>
      </c>
      <c r="F76" s="22" t="s">
        <v>3534</v>
      </c>
      <c r="I76" s="45"/>
      <c r="J76" s="23"/>
      <c r="K76" s="45"/>
      <c r="L76" s="36"/>
    </row>
    <row r="77" spans="2:12" s="1" customFormat="1" ht="11.4" x14ac:dyDescent="0.2">
      <c r="B77" s="14"/>
      <c r="C77" s="5" t="s">
        <v>849</v>
      </c>
      <c r="D77" s="5" t="s">
        <v>288</v>
      </c>
      <c r="E77" s="6" t="s">
        <v>3536</v>
      </c>
      <c r="F77" s="7" t="s">
        <v>3537</v>
      </c>
      <c r="G77" s="8" t="s">
        <v>579</v>
      </c>
      <c r="H77" s="9">
        <v>0.03</v>
      </c>
      <c r="I77" s="29"/>
      <c r="J77" s="30">
        <f t="shared" si="0"/>
        <v>0</v>
      </c>
      <c r="K77" s="10"/>
      <c r="L77" s="16"/>
    </row>
    <row r="78" spans="2:12" s="1" customFormat="1" ht="22.8" x14ac:dyDescent="0.2">
      <c r="B78" s="14"/>
      <c r="C78" s="39" t="s">
        <v>852</v>
      </c>
      <c r="D78" s="39" t="s">
        <v>284</v>
      </c>
      <c r="E78" s="40" t="s">
        <v>3539</v>
      </c>
      <c r="F78" s="41" t="s">
        <v>3540</v>
      </c>
      <c r="G78" s="42" t="s">
        <v>336</v>
      </c>
      <c r="H78" s="43">
        <v>7.4999999999999997E-2</v>
      </c>
      <c r="I78" s="29"/>
      <c r="J78" s="30">
        <f t="shared" si="0"/>
        <v>0</v>
      </c>
      <c r="K78" s="10"/>
      <c r="L78" s="16"/>
    </row>
    <row r="79" spans="2:12" s="1" customFormat="1" ht="22.8" x14ac:dyDescent="0.2">
      <c r="B79" s="14"/>
      <c r="C79" s="39" t="s">
        <v>855</v>
      </c>
      <c r="D79" s="39" t="s">
        <v>284</v>
      </c>
      <c r="E79" s="40" t="s">
        <v>3542</v>
      </c>
      <c r="F79" s="41" t="s">
        <v>3543</v>
      </c>
      <c r="G79" s="42" t="s">
        <v>314</v>
      </c>
      <c r="H79" s="43">
        <v>3</v>
      </c>
      <c r="I79" s="29"/>
      <c r="J79" s="30">
        <f t="shared" si="0"/>
        <v>0</v>
      </c>
      <c r="K79" s="10"/>
      <c r="L79" s="16"/>
    </row>
    <row r="80" spans="2:12" s="1" customFormat="1" ht="11.4" x14ac:dyDescent="0.2">
      <c r="B80" s="14"/>
      <c r="C80" s="5" t="s">
        <v>858</v>
      </c>
      <c r="D80" s="5" t="s">
        <v>288</v>
      </c>
      <c r="E80" s="6" t="s">
        <v>3545</v>
      </c>
      <c r="F80" s="7" t="s">
        <v>3546</v>
      </c>
      <c r="G80" s="8" t="s">
        <v>1257</v>
      </c>
      <c r="H80" s="9">
        <v>1</v>
      </c>
      <c r="I80" s="29"/>
      <c r="J80" s="30">
        <f t="shared" si="0"/>
        <v>0</v>
      </c>
      <c r="K80" s="10"/>
      <c r="L80" s="16"/>
    </row>
    <row r="81" spans="2:12" s="1" customFormat="1" ht="22.8" x14ac:dyDescent="0.2">
      <c r="B81" s="14"/>
      <c r="C81" s="39" t="s">
        <v>861</v>
      </c>
      <c r="D81" s="39" t="s">
        <v>284</v>
      </c>
      <c r="E81" s="40" t="s">
        <v>3539</v>
      </c>
      <c r="F81" s="41" t="s">
        <v>3540</v>
      </c>
      <c r="G81" s="42" t="s">
        <v>336</v>
      </c>
      <c r="H81" s="43">
        <v>2.5000000000000001E-2</v>
      </c>
      <c r="I81" s="29"/>
      <c r="J81" s="30">
        <f t="shared" si="0"/>
        <v>0</v>
      </c>
      <c r="K81" s="10"/>
      <c r="L81" s="16"/>
    </row>
    <row r="82" spans="2:12" s="1" customFormat="1" ht="22.8" x14ac:dyDescent="0.2">
      <c r="B82" s="14"/>
      <c r="C82" s="39" t="s">
        <v>864</v>
      </c>
      <c r="D82" s="39" t="s">
        <v>284</v>
      </c>
      <c r="E82" s="40" t="s">
        <v>3542</v>
      </c>
      <c r="F82" s="41" t="s">
        <v>3543</v>
      </c>
      <c r="G82" s="42" t="s">
        <v>314</v>
      </c>
      <c r="H82" s="43">
        <v>1</v>
      </c>
      <c r="I82" s="29"/>
      <c r="J82" s="30">
        <f t="shared" si="0"/>
        <v>0</v>
      </c>
      <c r="K82" s="10"/>
      <c r="L82" s="16"/>
    </row>
    <row r="83" spans="2:12" s="20" customFormat="1" ht="25.95" customHeight="1" x14ac:dyDescent="0.25">
      <c r="B83" s="19"/>
      <c r="D83" s="21" t="s">
        <v>283</v>
      </c>
      <c r="E83" s="22" t="s">
        <v>1612</v>
      </c>
      <c r="F83" s="22" t="s">
        <v>3549</v>
      </c>
      <c r="I83" s="45"/>
      <c r="J83" s="23"/>
      <c r="K83" s="45"/>
      <c r="L83" s="36"/>
    </row>
    <row r="84" spans="2:12" s="1" customFormat="1" ht="11.4" x14ac:dyDescent="0.2">
      <c r="B84" s="14"/>
      <c r="C84" s="5" t="s">
        <v>865</v>
      </c>
      <c r="D84" s="5" t="s">
        <v>288</v>
      </c>
      <c r="E84" s="6" t="s">
        <v>3557</v>
      </c>
      <c r="F84" s="7" t="s">
        <v>3558</v>
      </c>
      <c r="G84" s="8" t="s">
        <v>314</v>
      </c>
      <c r="H84" s="9">
        <v>8</v>
      </c>
      <c r="I84" s="29"/>
      <c r="J84" s="30">
        <f t="shared" si="0"/>
        <v>0</v>
      </c>
      <c r="K84" s="10"/>
      <c r="L84" s="16"/>
    </row>
    <row r="85" spans="2:12" s="1" customFormat="1" ht="22.8" x14ac:dyDescent="0.2">
      <c r="B85" s="14"/>
      <c r="C85" s="39" t="s">
        <v>868</v>
      </c>
      <c r="D85" s="39" t="s">
        <v>284</v>
      </c>
      <c r="E85" s="40" t="s">
        <v>3560</v>
      </c>
      <c r="F85" s="41" t="s">
        <v>3561</v>
      </c>
      <c r="G85" s="42" t="s">
        <v>336</v>
      </c>
      <c r="H85" s="43">
        <v>0.32</v>
      </c>
      <c r="I85" s="29"/>
      <c r="J85" s="30">
        <f t="shared" si="0"/>
        <v>0</v>
      </c>
      <c r="K85" s="10"/>
      <c r="L85" s="16"/>
    </row>
    <row r="86" spans="2:12" s="20" customFormat="1" ht="25.95" customHeight="1" x14ac:dyDescent="0.25">
      <c r="B86" s="19"/>
      <c r="D86" s="21" t="s">
        <v>283</v>
      </c>
      <c r="E86" s="22" t="s">
        <v>1671</v>
      </c>
      <c r="F86" s="22" t="s">
        <v>3583</v>
      </c>
      <c r="I86" s="45"/>
      <c r="J86" s="23"/>
      <c r="K86" s="45"/>
      <c r="L86" s="36"/>
    </row>
    <row r="87" spans="2:12" s="1" customFormat="1" ht="11.4" x14ac:dyDescent="0.2">
      <c r="B87" s="14"/>
      <c r="C87" s="5" t="s">
        <v>871</v>
      </c>
      <c r="D87" s="5" t="s">
        <v>288</v>
      </c>
      <c r="E87" s="6" t="s">
        <v>3603</v>
      </c>
      <c r="F87" s="7" t="s">
        <v>3604</v>
      </c>
      <c r="G87" s="8" t="s">
        <v>314</v>
      </c>
      <c r="H87" s="9">
        <v>49</v>
      </c>
      <c r="I87" s="29"/>
      <c r="J87" s="30">
        <f t="shared" si="0"/>
        <v>0</v>
      </c>
      <c r="K87" s="10"/>
      <c r="L87" s="16"/>
    </row>
    <row r="88" spans="2:12" s="1" customFormat="1" ht="11.4" x14ac:dyDescent="0.2">
      <c r="B88" s="14"/>
      <c r="C88" s="5" t="s">
        <v>874</v>
      </c>
      <c r="D88" s="5" t="s">
        <v>288</v>
      </c>
      <c r="E88" s="6" t="s">
        <v>3627</v>
      </c>
      <c r="F88" s="7" t="s">
        <v>3628</v>
      </c>
      <c r="G88" s="8" t="s">
        <v>314</v>
      </c>
      <c r="H88" s="9">
        <v>1</v>
      </c>
      <c r="I88" s="29"/>
      <c r="J88" s="30">
        <f t="shared" si="0"/>
        <v>0</v>
      </c>
      <c r="K88" s="10"/>
      <c r="L88" s="16"/>
    </row>
    <row r="89" spans="2:12" s="1" customFormat="1" ht="11.4" x14ac:dyDescent="0.2">
      <c r="B89" s="14"/>
      <c r="C89" s="5" t="s">
        <v>877</v>
      </c>
      <c r="D89" s="5" t="s">
        <v>288</v>
      </c>
      <c r="E89" s="6" t="s">
        <v>3630</v>
      </c>
      <c r="F89" s="7" t="s">
        <v>3631</v>
      </c>
      <c r="G89" s="8" t="s">
        <v>314</v>
      </c>
      <c r="H89" s="9">
        <v>1</v>
      </c>
      <c r="I89" s="29"/>
      <c r="J89" s="30">
        <f t="shared" si="0"/>
        <v>0</v>
      </c>
      <c r="K89" s="10"/>
      <c r="L89" s="16"/>
    </row>
    <row r="90" spans="2:12" s="1" customFormat="1" ht="22.8" x14ac:dyDescent="0.2">
      <c r="B90" s="14"/>
      <c r="C90" s="5" t="s">
        <v>880</v>
      </c>
      <c r="D90" s="5" t="s">
        <v>288</v>
      </c>
      <c r="E90" s="6" t="s">
        <v>3781</v>
      </c>
      <c r="F90" s="7" t="s">
        <v>3782</v>
      </c>
      <c r="G90" s="8" t="s">
        <v>291</v>
      </c>
      <c r="H90" s="9">
        <v>101</v>
      </c>
      <c r="I90" s="29"/>
      <c r="J90" s="30">
        <f t="shared" si="0"/>
        <v>0</v>
      </c>
      <c r="K90" s="10"/>
      <c r="L90" s="16"/>
    </row>
    <row r="91" spans="2:12" s="1" customFormat="1" ht="11.4" x14ac:dyDescent="0.2">
      <c r="B91" s="14"/>
      <c r="C91" s="5" t="s">
        <v>883</v>
      </c>
      <c r="D91" s="5" t="s">
        <v>288</v>
      </c>
      <c r="E91" s="6" t="s">
        <v>3636</v>
      </c>
      <c r="F91" s="7" t="s">
        <v>3637</v>
      </c>
      <c r="G91" s="8" t="s">
        <v>314</v>
      </c>
      <c r="H91" s="9">
        <v>1</v>
      </c>
      <c r="I91" s="29"/>
      <c r="J91" s="30">
        <f t="shared" si="0"/>
        <v>0</v>
      </c>
      <c r="K91" s="10"/>
      <c r="L91" s="16"/>
    </row>
    <row r="92" spans="2:12" s="1" customFormat="1" ht="22.8" x14ac:dyDescent="0.2">
      <c r="B92" s="14"/>
      <c r="C92" s="5" t="s">
        <v>886</v>
      </c>
      <c r="D92" s="5" t="s">
        <v>288</v>
      </c>
      <c r="E92" s="6" t="s">
        <v>3646</v>
      </c>
      <c r="F92" s="7" t="s">
        <v>3647</v>
      </c>
      <c r="G92" s="8" t="s">
        <v>435</v>
      </c>
      <c r="H92" s="9">
        <v>0.189</v>
      </c>
      <c r="I92" s="29"/>
      <c r="J92" s="30">
        <f t="shared" si="0"/>
        <v>0</v>
      </c>
      <c r="K92" s="10"/>
      <c r="L92" s="16"/>
    </row>
    <row r="93" spans="2:12" s="1" customFormat="1" ht="11.4" x14ac:dyDescent="0.2">
      <c r="B93" s="14"/>
      <c r="C93" s="5" t="s">
        <v>1539</v>
      </c>
      <c r="D93" s="5" t="s">
        <v>288</v>
      </c>
      <c r="E93" s="6" t="s">
        <v>3649</v>
      </c>
      <c r="F93" s="7" t="s">
        <v>3650</v>
      </c>
      <c r="G93" s="8" t="s">
        <v>3644</v>
      </c>
      <c r="H93" s="9">
        <v>5.67</v>
      </c>
      <c r="I93" s="29"/>
      <c r="J93" s="30">
        <f t="shared" si="0"/>
        <v>0</v>
      </c>
      <c r="K93" s="10"/>
      <c r="L93" s="16"/>
    </row>
    <row r="94" spans="2:12" s="20" customFormat="1" ht="25.95" customHeight="1" x14ac:dyDescent="0.25">
      <c r="B94" s="19"/>
      <c r="D94" s="21" t="s">
        <v>283</v>
      </c>
      <c r="E94" s="22" t="s">
        <v>3651</v>
      </c>
      <c r="F94" s="22" t="s">
        <v>3652</v>
      </c>
      <c r="I94" s="45"/>
      <c r="J94" s="23"/>
      <c r="K94" s="45"/>
      <c r="L94" s="36"/>
    </row>
    <row r="95" spans="2:12" s="1" customFormat="1" ht="11.4" x14ac:dyDescent="0.2">
      <c r="B95" s="14"/>
      <c r="C95" s="5" t="s">
        <v>1542</v>
      </c>
      <c r="D95" s="5" t="s">
        <v>288</v>
      </c>
      <c r="E95" s="6" t="s">
        <v>3657</v>
      </c>
      <c r="F95" s="7" t="s">
        <v>3658</v>
      </c>
      <c r="G95" s="8" t="s">
        <v>579</v>
      </c>
      <c r="H95" s="9">
        <v>0.4</v>
      </c>
      <c r="I95" s="29"/>
      <c r="J95" s="30">
        <f t="shared" si="0"/>
        <v>0</v>
      </c>
      <c r="K95" s="10"/>
      <c r="L95" s="16"/>
    </row>
    <row r="96" spans="2:12" s="1" customFormat="1" ht="11.4" x14ac:dyDescent="0.2">
      <c r="B96" s="14"/>
      <c r="C96" s="5" t="s">
        <v>1545</v>
      </c>
      <c r="D96" s="5" t="s">
        <v>288</v>
      </c>
      <c r="E96" s="6" t="s">
        <v>3660</v>
      </c>
      <c r="F96" s="7" t="s">
        <v>3661</v>
      </c>
      <c r="G96" s="8" t="s">
        <v>716</v>
      </c>
      <c r="H96" s="9">
        <v>4</v>
      </c>
      <c r="I96" s="29"/>
      <c r="J96" s="30">
        <f t="shared" si="0"/>
        <v>0</v>
      </c>
      <c r="K96" s="10"/>
      <c r="L96" s="16"/>
    </row>
    <row r="97" spans="2:12" s="1" customFormat="1" ht="11.4" x14ac:dyDescent="0.2">
      <c r="B97" s="14"/>
      <c r="C97" s="5" t="s">
        <v>1548</v>
      </c>
      <c r="D97" s="5" t="s">
        <v>288</v>
      </c>
      <c r="E97" s="6" t="s">
        <v>3769</v>
      </c>
      <c r="F97" s="7" t="s">
        <v>3770</v>
      </c>
      <c r="G97" s="8" t="s">
        <v>314</v>
      </c>
      <c r="H97" s="9">
        <v>1</v>
      </c>
      <c r="I97" s="29"/>
      <c r="J97" s="30">
        <f t="shared" si="0"/>
        <v>0</v>
      </c>
      <c r="K97" s="10"/>
      <c r="L97" s="16"/>
    </row>
    <row r="98" spans="2:12" s="1" customFormat="1" ht="11.4" x14ac:dyDescent="0.2">
      <c r="B98" s="14"/>
      <c r="C98" s="5" t="s">
        <v>1551</v>
      </c>
      <c r="D98" s="5" t="s">
        <v>288</v>
      </c>
      <c r="E98" s="6" t="s">
        <v>3663</v>
      </c>
      <c r="F98" s="7" t="s">
        <v>3664</v>
      </c>
      <c r="G98" s="8" t="s">
        <v>314</v>
      </c>
      <c r="H98" s="9">
        <v>1</v>
      </c>
      <c r="I98" s="29"/>
      <c r="J98" s="30">
        <f t="shared" si="0"/>
        <v>0</v>
      </c>
      <c r="K98" s="10"/>
      <c r="L98" s="16"/>
    </row>
    <row r="99" spans="2:12" s="1" customFormat="1" ht="11.4" x14ac:dyDescent="0.2">
      <c r="B99" s="14"/>
      <c r="C99" s="5" t="s">
        <v>1554</v>
      </c>
      <c r="D99" s="5" t="s">
        <v>288</v>
      </c>
      <c r="E99" s="6" t="s">
        <v>3666</v>
      </c>
      <c r="F99" s="7" t="s">
        <v>3667</v>
      </c>
      <c r="G99" s="8" t="s">
        <v>314</v>
      </c>
      <c r="H99" s="9">
        <v>1</v>
      </c>
      <c r="I99" s="29"/>
      <c r="J99" s="30">
        <f t="shared" si="0"/>
        <v>0</v>
      </c>
      <c r="K99" s="10"/>
      <c r="L99" s="16"/>
    </row>
    <row r="100" spans="2:12" s="20" customFormat="1" ht="25.95" customHeight="1" x14ac:dyDescent="0.25">
      <c r="B100" s="19"/>
      <c r="D100" s="21" t="s">
        <v>283</v>
      </c>
      <c r="E100" s="22" t="s">
        <v>3668</v>
      </c>
      <c r="F100" s="22" t="s">
        <v>3669</v>
      </c>
      <c r="I100" s="45"/>
      <c r="J100" s="23"/>
      <c r="K100" s="45"/>
      <c r="L100" s="36"/>
    </row>
    <row r="101" spans="2:12" s="1" customFormat="1" ht="11.4" x14ac:dyDescent="0.2">
      <c r="B101" s="14"/>
      <c r="C101" s="5" t="s">
        <v>1557</v>
      </c>
      <c r="D101" s="5" t="s">
        <v>288</v>
      </c>
      <c r="E101" s="6" t="s">
        <v>3671</v>
      </c>
      <c r="F101" s="7" t="s">
        <v>3672</v>
      </c>
      <c r="G101" s="8" t="s">
        <v>435</v>
      </c>
      <c r="H101" s="9">
        <v>1.4999999999999999E-2</v>
      </c>
      <c r="I101" s="29"/>
      <c r="J101" s="30">
        <f t="shared" si="0"/>
        <v>0</v>
      </c>
      <c r="K101" s="10"/>
      <c r="L101" s="16"/>
    </row>
    <row r="102" spans="2:12" s="1" customFormat="1" ht="11.4" x14ac:dyDescent="0.2">
      <c r="B102" s="14"/>
      <c r="C102" s="5" t="s">
        <v>1558</v>
      </c>
      <c r="D102" s="5" t="s">
        <v>288</v>
      </c>
      <c r="E102" s="6" t="s">
        <v>1631</v>
      </c>
      <c r="F102" s="7" t="s">
        <v>3676</v>
      </c>
      <c r="G102" s="8" t="s">
        <v>435</v>
      </c>
      <c r="H102" s="9">
        <v>29.736000000000001</v>
      </c>
      <c r="I102" s="29"/>
      <c r="J102" s="30">
        <f t="shared" si="0"/>
        <v>0</v>
      </c>
      <c r="K102" s="10"/>
      <c r="L102" s="16"/>
    </row>
    <row r="103" spans="2:12" s="1" customFormat="1" ht="22.95" customHeight="1" x14ac:dyDescent="0.3">
      <c r="B103" s="14"/>
      <c r="C103" s="18" t="s">
        <v>269</v>
      </c>
      <c r="J103" s="31">
        <f>SUM(J12:J102)</f>
        <v>0</v>
      </c>
      <c r="L103" s="16"/>
    </row>
    <row r="104" spans="2:12" s="1" customFormat="1" ht="6.9" customHeight="1" x14ac:dyDescent="0.2">
      <c r="B104" s="26"/>
      <c r="C104" s="27"/>
      <c r="D104" s="27"/>
      <c r="E104" s="27"/>
      <c r="F104" s="27"/>
      <c r="G104" s="27"/>
      <c r="H104" s="27"/>
      <c r="I104" s="27"/>
      <c r="J104" s="27"/>
      <c r="K104" s="27"/>
      <c r="L104" s="28"/>
    </row>
    <row r="106" spans="2:12" x14ac:dyDescent="0.2">
      <c r="J106" s="37"/>
    </row>
    <row r="107" spans="2:12" x14ac:dyDescent="0.2">
      <c r="H107" s="38"/>
    </row>
  </sheetData>
  <sheetProtection algorithmName="SHA-512" hashValue="oUWcBGl/a7IYIQO2QvwFekALyxKQFjosiauVSvg/2oRuVFda7i1qvzEEob6jgT2YorAdbuNYfARHAjc+H/hPdA==" saltValue="tPVa75bTfz4fD8XvlsC9G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03" xr:uid="{32BE8500-CFA5-4EBA-88E4-9511E8B49C9A}">
      <formula1>ROUND(I11,2)</formula1>
    </dataValidation>
  </dataValidations>
  <hyperlinks>
    <hyperlink ref="O4" location="'Rek. obj.'!A1" display="*späť na Rek. obj." xr:uid="{6EF7A33F-DB32-409B-A0A8-FEE5101DB9FE}"/>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1275A4-D13C-49BC-AB4D-B767CF46805E}">
  <sheetPr>
    <tabColor theme="3" tint="-0.249977111117893"/>
    <pageSetUpPr fitToPage="1"/>
  </sheetPr>
  <dimension ref="B1:O95"/>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3783</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3784</v>
      </c>
      <c r="F12" s="7" t="s">
        <v>3785</v>
      </c>
      <c r="G12" s="8" t="s">
        <v>395</v>
      </c>
      <c r="H12" s="9">
        <v>108.3</v>
      </c>
      <c r="I12" s="29"/>
      <c r="J12" s="30">
        <f t="shared" ref="J12:J14" si="0">ROUND(I12*H12,2)</f>
        <v>0</v>
      </c>
      <c r="K12" s="10"/>
      <c r="L12" s="16"/>
    </row>
    <row r="13" spans="2:15" s="1" customFormat="1" ht="22.8" x14ac:dyDescent="0.2">
      <c r="B13" s="14"/>
      <c r="C13" s="5" t="s">
        <v>422</v>
      </c>
      <c r="D13" s="5" t="s">
        <v>288</v>
      </c>
      <c r="E13" s="6" t="s">
        <v>1627</v>
      </c>
      <c r="F13" s="7" t="s">
        <v>1628</v>
      </c>
      <c r="G13" s="8" t="s">
        <v>395</v>
      </c>
      <c r="H13" s="9">
        <v>62.92</v>
      </c>
      <c r="I13" s="29"/>
      <c r="J13" s="30">
        <f t="shared" si="0"/>
        <v>0</v>
      </c>
      <c r="K13" s="10"/>
      <c r="L13" s="16"/>
    </row>
    <row r="14" spans="2:15" s="20" customFormat="1" ht="11.4" x14ac:dyDescent="0.2">
      <c r="B14" s="19"/>
      <c r="C14" s="5" t="s">
        <v>443</v>
      </c>
      <c r="D14" s="5" t="s">
        <v>288</v>
      </c>
      <c r="E14" s="6" t="s">
        <v>396</v>
      </c>
      <c r="F14" s="7" t="s">
        <v>397</v>
      </c>
      <c r="G14" s="8" t="s">
        <v>395</v>
      </c>
      <c r="H14" s="9">
        <v>45.38</v>
      </c>
      <c r="I14" s="29"/>
      <c r="J14" s="30">
        <f t="shared" si="0"/>
        <v>0</v>
      </c>
      <c r="K14" s="10"/>
      <c r="L14" s="36"/>
    </row>
    <row r="15" spans="2:15" s="20" customFormat="1" ht="25.95" customHeight="1" x14ac:dyDescent="0.25">
      <c r="B15" s="19"/>
      <c r="D15" s="21" t="s">
        <v>283</v>
      </c>
      <c r="E15" s="22" t="s">
        <v>422</v>
      </c>
      <c r="F15" s="22" t="s">
        <v>1467</v>
      </c>
      <c r="I15" s="45"/>
      <c r="J15" s="23"/>
      <c r="K15" s="45"/>
      <c r="L15" s="36"/>
    </row>
    <row r="16" spans="2:15" s="1" customFormat="1" ht="11.4" x14ac:dyDescent="0.2">
      <c r="B16" s="14"/>
      <c r="C16" s="5" t="s">
        <v>459</v>
      </c>
      <c r="D16" s="5" t="s">
        <v>288</v>
      </c>
      <c r="E16" s="6" t="s">
        <v>3786</v>
      </c>
      <c r="F16" s="7" t="s">
        <v>3787</v>
      </c>
      <c r="G16" s="8" t="s">
        <v>395</v>
      </c>
      <c r="H16" s="9">
        <v>14.72</v>
      </c>
      <c r="I16" s="29"/>
      <c r="J16" s="30">
        <f t="shared" ref="J16:J27" si="1">ROUND(I16*H16,2)</f>
        <v>0</v>
      </c>
      <c r="K16" s="10"/>
      <c r="L16" s="16"/>
    </row>
    <row r="17" spans="2:12" s="1" customFormat="1" ht="11.4" x14ac:dyDescent="0.2">
      <c r="B17" s="14"/>
      <c r="C17" s="5" t="s">
        <v>489</v>
      </c>
      <c r="D17" s="5" t="s">
        <v>288</v>
      </c>
      <c r="E17" s="6" t="s">
        <v>2271</v>
      </c>
      <c r="F17" s="7" t="s">
        <v>2272</v>
      </c>
      <c r="G17" s="8" t="s">
        <v>395</v>
      </c>
      <c r="H17" s="9">
        <v>3.3</v>
      </c>
      <c r="I17" s="29"/>
      <c r="J17" s="30">
        <f t="shared" si="1"/>
        <v>0</v>
      </c>
      <c r="K17" s="10"/>
      <c r="L17" s="16"/>
    </row>
    <row r="18" spans="2:12" s="1" customFormat="1" ht="11.4" x14ac:dyDescent="0.2">
      <c r="B18" s="14"/>
      <c r="C18" s="5" t="s">
        <v>492</v>
      </c>
      <c r="D18" s="5" t="s">
        <v>288</v>
      </c>
      <c r="E18" s="6" t="s">
        <v>3788</v>
      </c>
      <c r="F18" s="7" t="s">
        <v>3789</v>
      </c>
      <c r="G18" s="8" t="s">
        <v>395</v>
      </c>
      <c r="H18" s="9">
        <v>45.92</v>
      </c>
      <c r="I18" s="29"/>
      <c r="J18" s="30">
        <f t="shared" si="1"/>
        <v>0</v>
      </c>
      <c r="K18" s="10"/>
      <c r="L18" s="16"/>
    </row>
    <row r="19" spans="2:12" s="20" customFormat="1" ht="25.95" customHeight="1" x14ac:dyDescent="0.25">
      <c r="B19" s="19"/>
      <c r="D19" s="21" t="s">
        <v>283</v>
      </c>
      <c r="E19" s="22" t="s">
        <v>441</v>
      </c>
      <c r="F19" s="22" t="s">
        <v>442</v>
      </c>
      <c r="I19" s="45"/>
      <c r="J19" s="23"/>
      <c r="K19" s="45"/>
      <c r="L19" s="36"/>
    </row>
    <row r="20" spans="2:12" s="1" customFormat="1" ht="11.4" x14ac:dyDescent="0.2">
      <c r="B20" s="14"/>
      <c r="C20" s="5" t="s">
        <v>495</v>
      </c>
      <c r="D20" s="5" t="s">
        <v>288</v>
      </c>
      <c r="E20" s="6" t="s">
        <v>3790</v>
      </c>
      <c r="F20" s="7" t="s">
        <v>3791</v>
      </c>
      <c r="G20" s="8" t="s">
        <v>395</v>
      </c>
      <c r="H20" s="9">
        <v>15.52</v>
      </c>
      <c r="I20" s="29"/>
      <c r="J20" s="30">
        <f t="shared" si="1"/>
        <v>0</v>
      </c>
      <c r="K20" s="10"/>
      <c r="L20" s="16"/>
    </row>
    <row r="21" spans="2:12" s="1" customFormat="1" ht="11.4" x14ac:dyDescent="0.2">
      <c r="B21" s="14"/>
      <c r="C21" s="5" t="s">
        <v>498</v>
      </c>
      <c r="D21" s="5" t="s">
        <v>288</v>
      </c>
      <c r="E21" s="6" t="s">
        <v>433</v>
      </c>
      <c r="F21" s="7" t="s">
        <v>434</v>
      </c>
      <c r="G21" s="8" t="s">
        <v>435</v>
      </c>
      <c r="H21" s="9">
        <v>36.01</v>
      </c>
      <c r="I21" s="29"/>
      <c r="J21" s="30">
        <f t="shared" si="1"/>
        <v>0</v>
      </c>
      <c r="K21" s="10"/>
      <c r="L21" s="16"/>
    </row>
    <row r="22" spans="2:12" s="1" customFormat="1" ht="11.4" x14ac:dyDescent="0.2">
      <c r="B22" s="14"/>
      <c r="C22" s="5" t="s">
        <v>441</v>
      </c>
      <c r="D22" s="5" t="s">
        <v>288</v>
      </c>
      <c r="E22" s="6" t="s">
        <v>436</v>
      </c>
      <c r="F22" s="7" t="s">
        <v>437</v>
      </c>
      <c r="G22" s="8" t="s">
        <v>435</v>
      </c>
      <c r="H22" s="9">
        <v>1136.365</v>
      </c>
      <c r="I22" s="29"/>
      <c r="J22" s="30">
        <f t="shared" si="1"/>
        <v>0</v>
      </c>
      <c r="K22" s="10"/>
      <c r="L22" s="16"/>
    </row>
    <row r="23" spans="2:12" s="1" customFormat="1" ht="11.4" x14ac:dyDescent="0.2">
      <c r="B23" s="14"/>
      <c r="C23" s="5" t="s">
        <v>503</v>
      </c>
      <c r="D23" s="5" t="s">
        <v>288</v>
      </c>
      <c r="E23" s="6" t="s">
        <v>444</v>
      </c>
      <c r="F23" s="7" t="s">
        <v>1345</v>
      </c>
      <c r="G23" s="8" t="s">
        <v>435</v>
      </c>
      <c r="H23" s="9">
        <v>7.5</v>
      </c>
      <c r="I23" s="29"/>
      <c r="J23" s="30">
        <f t="shared" si="1"/>
        <v>0</v>
      </c>
      <c r="K23" s="10"/>
      <c r="L23" s="16"/>
    </row>
    <row r="24" spans="2:12" s="1" customFormat="1" ht="11.4" x14ac:dyDescent="0.2">
      <c r="B24" s="14"/>
      <c r="C24" s="5" t="s">
        <v>506</v>
      </c>
      <c r="D24" s="5" t="s">
        <v>288</v>
      </c>
      <c r="E24" s="6" t="s">
        <v>3792</v>
      </c>
      <c r="F24" s="7" t="s">
        <v>3793</v>
      </c>
      <c r="G24" s="8" t="s">
        <v>435</v>
      </c>
      <c r="H24" s="9">
        <v>0.45</v>
      </c>
      <c r="I24" s="29"/>
      <c r="J24" s="30">
        <f t="shared" si="1"/>
        <v>0</v>
      </c>
      <c r="K24" s="10"/>
      <c r="L24" s="16"/>
    </row>
    <row r="25" spans="2:12" s="20" customFormat="1" ht="25.95" customHeight="1" x14ac:dyDescent="0.25">
      <c r="B25" s="19"/>
      <c r="D25" s="21" t="s">
        <v>283</v>
      </c>
      <c r="E25" s="22" t="s">
        <v>284</v>
      </c>
      <c r="F25" s="22" t="s">
        <v>285</v>
      </c>
      <c r="I25" s="45"/>
      <c r="J25" s="23"/>
      <c r="K25" s="45"/>
      <c r="L25" s="36"/>
    </row>
    <row r="26" spans="2:12" s="20" customFormat="1" ht="25.95" customHeight="1" x14ac:dyDescent="0.25">
      <c r="B26" s="19"/>
      <c r="D26" s="21" t="s">
        <v>283</v>
      </c>
      <c r="E26" s="22" t="s">
        <v>607</v>
      </c>
      <c r="F26" s="22" t="s">
        <v>608</v>
      </c>
      <c r="I26" s="45"/>
      <c r="J26" s="23"/>
      <c r="K26" s="45"/>
      <c r="L26" s="36"/>
    </row>
    <row r="27" spans="2:12" s="20" customFormat="1" ht="11.4" x14ac:dyDescent="0.2">
      <c r="B27" s="19"/>
      <c r="C27" s="5" t="s">
        <v>509</v>
      </c>
      <c r="D27" s="5" t="s">
        <v>288</v>
      </c>
      <c r="E27" s="6" t="s">
        <v>3794</v>
      </c>
      <c r="F27" s="7" t="s">
        <v>3795</v>
      </c>
      <c r="G27" s="8" t="s">
        <v>314</v>
      </c>
      <c r="H27" s="9">
        <v>2</v>
      </c>
      <c r="I27" s="29"/>
      <c r="J27" s="30">
        <f t="shared" si="1"/>
        <v>0</v>
      </c>
      <c r="K27" s="10"/>
      <c r="L27" s="36"/>
    </row>
    <row r="28" spans="2:12" s="1" customFormat="1" ht="11.4" x14ac:dyDescent="0.2">
      <c r="B28" s="14"/>
      <c r="C28" s="5" t="s">
        <v>512</v>
      </c>
      <c r="D28" s="5" t="s">
        <v>288</v>
      </c>
      <c r="E28" s="6" t="s">
        <v>3796</v>
      </c>
      <c r="F28" s="7" t="s">
        <v>3797</v>
      </c>
      <c r="G28" s="8" t="s">
        <v>314</v>
      </c>
      <c r="H28" s="9">
        <v>2</v>
      </c>
      <c r="I28" s="29"/>
      <c r="J28" s="30">
        <f>ROUND(I28*H28,2)</f>
        <v>0</v>
      </c>
      <c r="K28" s="10"/>
      <c r="L28" s="16"/>
    </row>
    <row r="29" spans="2:12" s="1" customFormat="1" ht="22.8" x14ac:dyDescent="0.2">
      <c r="B29" s="14"/>
      <c r="C29" s="39" t="s">
        <v>515</v>
      </c>
      <c r="D29" s="39" t="s">
        <v>284</v>
      </c>
      <c r="E29" s="40" t="s">
        <v>3798</v>
      </c>
      <c r="F29" s="41" t="s">
        <v>3799</v>
      </c>
      <c r="G29" s="42" t="s">
        <v>314</v>
      </c>
      <c r="H29" s="43">
        <v>4</v>
      </c>
      <c r="I29" s="29"/>
      <c r="J29" s="30">
        <f t="shared" ref="J29:J40" si="2">ROUND(I29*H29,2)</f>
        <v>0</v>
      </c>
      <c r="K29" s="10"/>
      <c r="L29" s="16"/>
    </row>
    <row r="30" spans="2:12" s="1" customFormat="1" ht="11.4" x14ac:dyDescent="0.2">
      <c r="B30" s="14"/>
      <c r="C30" s="5" t="s">
        <v>518</v>
      </c>
      <c r="D30" s="5" t="s">
        <v>288</v>
      </c>
      <c r="E30" s="6" t="s">
        <v>3800</v>
      </c>
      <c r="F30" s="7" t="s">
        <v>3801</v>
      </c>
      <c r="G30" s="8" t="s">
        <v>314</v>
      </c>
      <c r="H30" s="9">
        <v>2</v>
      </c>
      <c r="I30" s="29"/>
      <c r="J30" s="30">
        <f t="shared" si="2"/>
        <v>0</v>
      </c>
      <c r="K30" s="10"/>
      <c r="L30" s="16"/>
    </row>
    <row r="31" spans="2:12" s="1" customFormat="1" ht="11.4" x14ac:dyDescent="0.2">
      <c r="B31" s="14"/>
      <c r="C31" s="5" t="s">
        <v>521</v>
      </c>
      <c r="D31" s="5" t="s">
        <v>288</v>
      </c>
      <c r="E31" s="6" t="s">
        <v>3802</v>
      </c>
      <c r="F31" s="7" t="s">
        <v>3803</v>
      </c>
      <c r="G31" s="8" t="s">
        <v>314</v>
      </c>
      <c r="H31" s="9">
        <v>4</v>
      </c>
      <c r="I31" s="29"/>
      <c r="J31" s="30">
        <f t="shared" si="2"/>
        <v>0</v>
      </c>
      <c r="K31" s="10"/>
      <c r="L31" s="16"/>
    </row>
    <row r="32" spans="2:12" s="1" customFormat="1" ht="22.8" x14ac:dyDescent="0.2">
      <c r="B32" s="14"/>
      <c r="C32" s="39" t="s">
        <v>525</v>
      </c>
      <c r="D32" s="39" t="s">
        <v>284</v>
      </c>
      <c r="E32" s="40" t="s">
        <v>3804</v>
      </c>
      <c r="F32" s="41" t="s">
        <v>3805</v>
      </c>
      <c r="G32" s="42" t="s">
        <v>314</v>
      </c>
      <c r="H32" s="43">
        <v>4</v>
      </c>
      <c r="I32" s="29"/>
      <c r="J32" s="30">
        <f t="shared" si="2"/>
        <v>0</v>
      </c>
      <c r="K32" s="10"/>
      <c r="L32" s="16"/>
    </row>
    <row r="33" spans="2:12" s="1" customFormat="1" ht="22.8" x14ac:dyDescent="0.2">
      <c r="B33" s="14"/>
      <c r="C33" s="39" t="s">
        <v>528</v>
      </c>
      <c r="D33" s="39" t="s">
        <v>284</v>
      </c>
      <c r="E33" s="40" t="s">
        <v>3806</v>
      </c>
      <c r="F33" s="41" t="s">
        <v>3807</v>
      </c>
      <c r="G33" s="42" t="s">
        <v>314</v>
      </c>
      <c r="H33" s="43">
        <v>4</v>
      </c>
      <c r="I33" s="29"/>
      <c r="J33" s="30">
        <f t="shared" si="2"/>
        <v>0</v>
      </c>
      <c r="K33" s="10"/>
      <c r="L33" s="16"/>
    </row>
    <row r="34" spans="2:12" s="1" customFormat="1" ht="11.4" x14ac:dyDescent="0.2">
      <c r="B34" s="14"/>
      <c r="C34" s="5" t="s">
        <v>531</v>
      </c>
      <c r="D34" s="5" t="s">
        <v>288</v>
      </c>
      <c r="E34" s="6" t="s">
        <v>3808</v>
      </c>
      <c r="F34" s="7" t="s">
        <v>3809</v>
      </c>
      <c r="G34" s="8" t="s">
        <v>3810</v>
      </c>
      <c r="H34" s="9">
        <v>2</v>
      </c>
      <c r="I34" s="29"/>
      <c r="J34" s="30">
        <f t="shared" si="2"/>
        <v>0</v>
      </c>
      <c r="K34" s="10"/>
      <c r="L34" s="16"/>
    </row>
    <row r="35" spans="2:12" s="1" customFormat="1" ht="22.8" x14ac:dyDescent="0.2">
      <c r="B35" s="14"/>
      <c r="C35" s="39" t="s">
        <v>534</v>
      </c>
      <c r="D35" s="39" t="s">
        <v>284</v>
      </c>
      <c r="E35" s="40" t="s">
        <v>3811</v>
      </c>
      <c r="F35" s="41" t="s">
        <v>3812</v>
      </c>
      <c r="G35" s="42" t="s">
        <v>3810</v>
      </c>
      <c r="H35" s="43">
        <v>2</v>
      </c>
      <c r="I35" s="29"/>
      <c r="J35" s="30">
        <f t="shared" si="2"/>
        <v>0</v>
      </c>
      <c r="K35" s="10"/>
      <c r="L35" s="16"/>
    </row>
    <row r="36" spans="2:12" s="1" customFormat="1" ht="11.4" x14ac:dyDescent="0.2">
      <c r="B36" s="14"/>
      <c r="C36" s="5" t="s">
        <v>537</v>
      </c>
      <c r="D36" s="5" t="s">
        <v>288</v>
      </c>
      <c r="E36" s="6" t="s">
        <v>3813</v>
      </c>
      <c r="F36" s="7" t="s">
        <v>3814</v>
      </c>
      <c r="G36" s="8" t="s">
        <v>314</v>
      </c>
      <c r="H36" s="9">
        <v>2</v>
      </c>
      <c r="I36" s="29"/>
      <c r="J36" s="30">
        <f t="shared" si="2"/>
        <v>0</v>
      </c>
      <c r="K36" s="10"/>
      <c r="L36" s="16"/>
    </row>
    <row r="37" spans="2:12" s="1" customFormat="1" ht="22.8" x14ac:dyDescent="0.2">
      <c r="B37" s="14"/>
      <c r="C37" s="39" t="s">
        <v>540</v>
      </c>
      <c r="D37" s="39" t="s">
        <v>284</v>
      </c>
      <c r="E37" s="40" t="s">
        <v>3815</v>
      </c>
      <c r="F37" s="41" t="s">
        <v>3816</v>
      </c>
      <c r="G37" s="42" t="s">
        <v>314</v>
      </c>
      <c r="H37" s="43">
        <v>2</v>
      </c>
      <c r="I37" s="29"/>
      <c r="J37" s="30">
        <f t="shared" si="2"/>
        <v>0</v>
      </c>
      <c r="K37" s="10"/>
      <c r="L37" s="16"/>
    </row>
    <row r="38" spans="2:12" s="1" customFormat="1" ht="11.4" x14ac:dyDescent="0.2">
      <c r="B38" s="14"/>
      <c r="C38" s="5" t="s">
        <v>545</v>
      </c>
      <c r="D38" s="5" t="s">
        <v>288</v>
      </c>
      <c r="E38" s="6" t="s">
        <v>3817</v>
      </c>
      <c r="F38" s="7" t="s">
        <v>3818</v>
      </c>
      <c r="G38" s="8" t="s">
        <v>314</v>
      </c>
      <c r="H38" s="9">
        <v>2</v>
      </c>
      <c r="I38" s="29"/>
      <c r="J38" s="30">
        <f t="shared" si="2"/>
        <v>0</v>
      </c>
      <c r="K38" s="10"/>
      <c r="L38" s="16"/>
    </row>
    <row r="39" spans="2:12" s="1" customFormat="1" ht="22.8" x14ac:dyDescent="0.2">
      <c r="B39" s="14"/>
      <c r="C39" s="39" t="s">
        <v>548</v>
      </c>
      <c r="D39" s="39" t="s">
        <v>284</v>
      </c>
      <c r="E39" s="40" t="s">
        <v>3819</v>
      </c>
      <c r="F39" s="41" t="s">
        <v>3820</v>
      </c>
      <c r="G39" s="42" t="s">
        <v>314</v>
      </c>
      <c r="H39" s="43">
        <v>2</v>
      </c>
      <c r="I39" s="29"/>
      <c r="J39" s="30">
        <f t="shared" si="2"/>
        <v>0</v>
      </c>
      <c r="K39" s="10"/>
      <c r="L39" s="16"/>
    </row>
    <row r="40" spans="2:12" s="20" customFormat="1" ht="11.4" x14ac:dyDescent="0.2">
      <c r="B40" s="19"/>
      <c r="C40" s="5" t="s">
        <v>551</v>
      </c>
      <c r="D40" s="5" t="s">
        <v>288</v>
      </c>
      <c r="E40" s="6" t="s">
        <v>3821</v>
      </c>
      <c r="F40" s="7" t="s">
        <v>3822</v>
      </c>
      <c r="G40" s="8" t="s">
        <v>314</v>
      </c>
      <c r="H40" s="9">
        <v>6</v>
      </c>
      <c r="I40" s="29"/>
      <c r="J40" s="30">
        <f t="shared" si="2"/>
        <v>0</v>
      </c>
      <c r="K40" s="10"/>
      <c r="L40" s="36"/>
    </row>
    <row r="41" spans="2:12" s="1" customFormat="1" ht="22.8" x14ac:dyDescent="0.2">
      <c r="B41" s="14"/>
      <c r="C41" s="39" t="s">
        <v>554</v>
      </c>
      <c r="D41" s="39" t="s">
        <v>284</v>
      </c>
      <c r="E41" s="40" t="s">
        <v>3823</v>
      </c>
      <c r="F41" s="41" t="s">
        <v>3824</v>
      </c>
      <c r="G41" s="42" t="s">
        <v>314</v>
      </c>
      <c r="H41" s="43">
        <v>6</v>
      </c>
      <c r="I41" s="29"/>
      <c r="J41" s="30">
        <f>ROUND(I41*H41,2)</f>
        <v>0</v>
      </c>
      <c r="K41" s="10"/>
      <c r="L41" s="16"/>
    </row>
    <row r="42" spans="2:12" s="1" customFormat="1" ht="11.4" x14ac:dyDescent="0.2">
      <c r="B42" s="14"/>
      <c r="C42" s="5" t="s">
        <v>557</v>
      </c>
      <c r="D42" s="5" t="s">
        <v>288</v>
      </c>
      <c r="E42" s="6" t="s">
        <v>3825</v>
      </c>
      <c r="F42" s="7" t="s">
        <v>3826</v>
      </c>
      <c r="G42" s="8" t="s">
        <v>314</v>
      </c>
      <c r="H42" s="9">
        <v>18</v>
      </c>
      <c r="I42" s="29"/>
      <c r="J42" s="30">
        <f t="shared" ref="J42:J53" si="3">ROUND(I42*H42,2)</f>
        <v>0</v>
      </c>
      <c r="K42" s="10"/>
      <c r="L42" s="16"/>
    </row>
    <row r="43" spans="2:12" s="1" customFormat="1" ht="22.8" x14ac:dyDescent="0.2">
      <c r="B43" s="14"/>
      <c r="C43" s="39" t="s">
        <v>623</v>
      </c>
      <c r="D43" s="39" t="s">
        <v>284</v>
      </c>
      <c r="E43" s="40" t="s">
        <v>3827</v>
      </c>
      <c r="F43" s="41" t="s">
        <v>3828</v>
      </c>
      <c r="G43" s="42" t="s">
        <v>314</v>
      </c>
      <c r="H43" s="43">
        <v>18</v>
      </c>
      <c r="I43" s="29"/>
      <c r="J43" s="30">
        <f t="shared" si="3"/>
        <v>0</v>
      </c>
      <c r="K43" s="10"/>
      <c r="L43" s="16"/>
    </row>
    <row r="44" spans="2:12" s="1" customFormat="1" ht="22.8" x14ac:dyDescent="0.2">
      <c r="B44" s="14"/>
      <c r="C44" s="39" t="s">
        <v>626</v>
      </c>
      <c r="D44" s="39" t="s">
        <v>284</v>
      </c>
      <c r="E44" s="40" t="s">
        <v>3829</v>
      </c>
      <c r="F44" s="41" t="s">
        <v>3830</v>
      </c>
      <c r="G44" s="42" t="s">
        <v>314</v>
      </c>
      <c r="H44" s="43">
        <v>18</v>
      </c>
      <c r="I44" s="29"/>
      <c r="J44" s="30">
        <f t="shared" si="3"/>
        <v>0</v>
      </c>
      <c r="K44" s="10"/>
      <c r="L44" s="16"/>
    </row>
    <row r="45" spans="2:12" s="1" customFormat="1" ht="11.4" x14ac:dyDescent="0.2">
      <c r="B45" s="14"/>
      <c r="C45" s="5" t="s">
        <v>629</v>
      </c>
      <c r="D45" s="5" t="s">
        <v>288</v>
      </c>
      <c r="E45" s="6" t="s">
        <v>3831</v>
      </c>
      <c r="F45" s="7" t="s">
        <v>3832</v>
      </c>
      <c r="G45" s="8" t="s">
        <v>314</v>
      </c>
      <c r="H45" s="9">
        <v>6</v>
      </c>
      <c r="I45" s="29"/>
      <c r="J45" s="30">
        <f t="shared" si="3"/>
        <v>0</v>
      </c>
      <c r="K45" s="10"/>
      <c r="L45" s="16"/>
    </row>
    <row r="46" spans="2:12" s="1" customFormat="1" ht="22.8" x14ac:dyDescent="0.2">
      <c r="B46" s="14"/>
      <c r="C46" s="39" t="s">
        <v>633</v>
      </c>
      <c r="D46" s="39" t="s">
        <v>284</v>
      </c>
      <c r="E46" s="40" t="s">
        <v>3827</v>
      </c>
      <c r="F46" s="41" t="s">
        <v>3828</v>
      </c>
      <c r="G46" s="42" t="s">
        <v>314</v>
      </c>
      <c r="H46" s="43">
        <v>12</v>
      </c>
      <c r="I46" s="29"/>
      <c r="J46" s="30">
        <f t="shared" si="3"/>
        <v>0</v>
      </c>
      <c r="K46" s="10"/>
      <c r="L46" s="16"/>
    </row>
    <row r="47" spans="2:12" s="1" customFormat="1" ht="22.8" x14ac:dyDescent="0.2">
      <c r="B47" s="14"/>
      <c r="C47" s="39" t="s">
        <v>636</v>
      </c>
      <c r="D47" s="39" t="s">
        <v>284</v>
      </c>
      <c r="E47" s="40" t="s">
        <v>3829</v>
      </c>
      <c r="F47" s="41" t="s">
        <v>3830</v>
      </c>
      <c r="G47" s="42" t="s">
        <v>314</v>
      </c>
      <c r="H47" s="43">
        <v>6</v>
      </c>
      <c r="I47" s="29"/>
      <c r="J47" s="30">
        <f t="shared" si="3"/>
        <v>0</v>
      </c>
      <c r="K47" s="10"/>
      <c r="L47" s="16"/>
    </row>
    <row r="48" spans="2:12" s="1" customFormat="1" ht="11.4" x14ac:dyDescent="0.2">
      <c r="B48" s="14"/>
      <c r="C48" s="5" t="s">
        <v>639</v>
      </c>
      <c r="D48" s="5" t="s">
        <v>288</v>
      </c>
      <c r="E48" s="6" t="s">
        <v>3833</v>
      </c>
      <c r="F48" s="7" t="s">
        <v>3834</v>
      </c>
      <c r="G48" s="8" t="s">
        <v>314</v>
      </c>
      <c r="H48" s="9">
        <v>24</v>
      </c>
      <c r="I48" s="29"/>
      <c r="J48" s="30">
        <f t="shared" si="3"/>
        <v>0</v>
      </c>
      <c r="K48" s="10"/>
      <c r="L48" s="16"/>
    </row>
    <row r="49" spans="2:12" s="1" customFormat="1" ht="22.8" x14ac:dyDescent="0.2">
      <c r="B49" s="14"/>
      <c r="C49" s="39" t="s">
        <v>642</v>
      </c>
      <c r="D49" s="39" t="s">
        <v>284</v>
      </c>
      <c r="E49" s="40" t="s">
        <v>3835</v>
      </c>
      <c r="F49" s="41" t="s">
        <v>3836</v>
      </c>
      <c r="G49" s="42" t="s">
        <v>314</v>
      </c>
      <c r="H49" s="43">
        <v>24</v>
      </c>
      <c r="I49" s="29"/>
      <c r="J49" s="30">
        <f t="shared" si="3"/>
        <v>0</v>
      </c>
      <c r="K49" s="10"/>
      <c r="L49" s="16"/>
    </row>
    <row r="50" spans="2:12" s="1" customFormat="1" ht="11.4" x14ac:dyDescent="0.2">
      <c r="B50" s="14"/>
      <c r="C50" s="5" t="s">
        <v>645</v>
      </c>
      <c r="D50" s="5" t="s">
        <v>288</v>
      </c>
      <c r="E50" s="6" t="s">
        <v>3837</v>
      </c>
      <c r="F50" s="7" t="s">
        <v>3838</v>
      </c>
      <c r="G50" s="8" t="s">
        <v>314</v>
      </c>
      <c r="H50" s="9">
        <v>2</v>
      </c>
      <c r="I50" s="29"/>
      <c r="J50" s="30">
        <f t="shared" si="3"/>
        <v>0</v>
      </c>
      <c r="K50" s="10"/>
      <c r="L50" s="16"/>
    </row>
    <row r="51" spans="2:12" s="1" customFormat="1" ht="11.4" x14ac:dyDescent="0.2">
      <c r="B51" s="14"/>
      <c r="C51" s="5" t="s">
        <v>648</v>
      </c>
      <c r="D51" s="5" t="s">
        <v>288</v>
      </c>
      <c r="E51" s="6" t="s">
        <v>3839</v>
      </c>
      <c r="F51" s="7" t="s">
        <v>3840</v>
      </c>
      <c r="G51" s="8" t="s">
        <v>314</v>
      </c>
      <c r="H51" s="9">
        <v>4</v>
      </c>
      <c r="I51" s="29"/>
      <c r="J51" s="30">
        <f t="shared" si="3"/>
        <v>0</v>
      </c>
      <c r="K51" s="10"/>
      <c r="L51" s="16"/>
    </row>
    <row r="52" spans="2:12" s="1" customFormat="1" ht="22.8" x14ac:dyDescent="0.2">
      <c r="B52" s="14"/>
      <c r="C52" s="39" t="s">
        <v>651</v>
      </c>
      <c r="D52" s="39" t="s">
        <v>284</v>
      </c>
      <c r="E52" s="40" t="s">
        <v>3841</v>
      </c>
      <c r="F52" s="41" t="s">
        <v>3842</v>
      </c>
      <c r="G52" s="42" t="s">
        <v>314</v>
      </c>
      <c r="H52" s="43">
        <v>4</v>
      </c>
      <c r="I52" s="29"/>
      <c r="J52" s="30">
        <f t="shared" si="3"/>
        <v>0</v>
      </c>
      <c r="K52" s="10"/>
      <c r="L52" s="16"/>
    </row>
    <row r="53" spans="2:12" s="20" customFormat="1" ht="11.4" x14ac:dyDescent="0.2">
      <c r="B53" s="19"/>
      <c r="C53" s="5" t="s">
        <v>654</v>
      </c>
      <c r="D53" s="5" t="s">
        <v>288</v>
      </c>
      <c r="E53" s="6" t="s">
        <v>3843</v>
      </c>
      <c r="F53" s="7" t="s">
        <v>3844</v>
      </c>
      <c r="G53" s="8" t="s">
        <v>579</v>
      </c>
      <c r="H53" s="9">
        <v>0.56999999999999995</v>
      </c>
      <c r="I53" s="29"/>
      <c r="J53" s="30">
        <f t="shared" si="3"/>
        <v>0</v>
      </c>
      <c r="K53" s="10"/>
      <c r="L53" s="36"/>
    </row>
    <row r="54" spans="2:12" s="1" customFormat="1" ht="11.4" x14ac:dyDescent="0.2">
      <c r="B54" s="14"/>
      <c r="C54" s="5" t="s">
        <v>657</v>
      </c>
      <c r="D54" s="5" t="s">
        <v>288</v>
      </c>
      <c r="E54" s="6" t="s">
        <v>3845</v>
      </c>
      <c r="F54" s="7" t="s">
        <v>3846</v>
      </c>
      <c r="G54" s="8" t="s">
        <v>579</v>
      </c>
      <c r="H54" s="9">
        <v>0.56999999999999995</v>
      </c>
      <c r="I54" s="29"/>
      <c r="J54" s="30">
        <f>ROUND(I54*H54,2)</f>
        <v>0</v>
      </c>
      <c r="K54" s="10"/>
      <c r="L54" s="16"/>
    </row>
    <row r="55" spans="2:12" s="1" customFormat="1" ht="22.8" x14ac:dyDescent="0.2">
      <c r="B55" s="14"/>
      <c r="C55" s="39" t="s">
        <v>660</v>
      </c>
      <c r="D55" s="39" t="s">
        <v>284</v>
      </c>
      <c r="E55" s="40" t="s">
        <v>3847</v>
      </c>
      <c r="F55" s="41" t="s">
        <v>3848</v>
      </c>
      <c r="G55" s="42" t="s">
        <v>291</v>
      </c>
      <c r="H55" s="43">
        <v>570</v>
      </c>
      <c r="I55" s="29"/>
      <c r="J55" s="30">
        <f t="shared" ref="J55:J66" si="4">ROUND(I55*H55,2)</f>
        <v>0</v>
      </c>
      <c r="K55" s="10"/>
      <c r="L55" s="16"/>
    </row>
    <row r="56" spans="2:12" s="1" customFormat="1" ht="22.8" x14ac:dyDescent="0.2">
      <c r="B56" s="14"/>
      <c r="C56" s="5" t="s">
        <v>663</v>
      </c>
      <c r="D56" s="5" t="s">
        <v>288</v>
      </c>
      <c r="E56" s="6" t="s">
        <v>3849</v>
      </c>
      <c r="F56" s="7" t="s">
        <v>3850</v>
      </c>
      <c r="G56" s="8" t="s">
        <v>291</v>
      </c>
      <c r="H56" s="9">
        <v>3</v>
      </c>
      <c r="I56" s="29"/>
      <c r="J56" s="30">
        <f t="shared" si="4"/>
        <v>0</v>
      </c>
      <c r="K56" s="10"/>
      <c r="L56" s="16"/>
    </row>
    <row r="57" spans="2:12" s="1" customFormat="1" ht="22.8" x14ac:dyDescent="0.2">
      <c r="B57" s="14"/>
      <c r="C57" s="39" t="s">
        <v>666</v>
      </c>
      <c r="D57" s="39" t="s">
        <v>284</v>
      </c>
      <c r="E57" s="40" t="s">
        <v>3851</v>
      </c>
      <c r="F57" s="41" t="s">
        <v>3852</v>
      </c>
      <c r="G57" s="42" t="s">
        <v>336</v>
      </c>
      <c r="H57" s="43">
        <v>0.06</v>
      </c>
      <c r="I57" s="29"/>
      <c r="J57" s="30">
        <f t="shared" si="4"/>
        <v>0</v>
      </c>
      <c r="K57" s="10"/>
      <c r="L57" s="16"/>
    </row>
    <row r="58" spans="2:12" s="1" customFormat="1" ht="22.8" x14ac:dyDescent="0.2">
      <c r="B58" s="14"/>
      <c r="C58" s="39" t="s">
        <v>669</v>
      </c>
      <c r="D58" s="39" t="s">
        <v>284</v>
      </c>
      <c r="E58" s="40" t="s">
        <v>3853</v>
      </c>
      <c r="F58" s="41" t="s">
        <v>3854</v>
      </c>
      <c r="G58" s="42" t="s">
        <v>336</v>
      </c>
      <c r="H58" s="43">
        <v>1.4999999999999999E-2</v>
      </c>
      <c r="I58" s="29"/>
      <c r="J58" s="30">
        <f t="shared" si="4"/>
        <v>0</v>
      </c>
      <c r="K58" s="10"/>
      <c r="L58" s="16"/>
    </row>
    <row r="59" spans="2:12" s="1" customFormat="1" ht="11.4" x14ac:dyDescent="0.2">
      <c r="B59" s="14"/>
      <c r="C59" s="5" t="s">
        <v>673</v>
      </c>
      <c r="D59" s="5" t="s">
        <v>288</v>
      </c>
      <c r="E59" s="6" t="s">
        <v>3855</v>
      </c>
      <c r="F59" s="7" t="s">
        <v>3856</v>
      </c>
      <c r="G59" s="8" t="s">
        <v>291</v>
      </c>
      <c r="H59" s="9">
        <v>83.352000000000004</v>
      </c>
      <c r="I59" s="29"/>
      <c r="J59" s="30">
        <f t="shared" si="4"/>
        <v>0</v>
      </c>
      <c r="K59" s="10"/>
      <c r="L59" s="16"/>
    </row>
    <row r="60" spans="2:12" s="1" customFormat="1" ht="22.8" x14ac:dyDescent="0.2">
      <c r="B60" s="14"/>
      <c r="C60" s="39" t="s">
        <v>676</v>
      </c>
      <c r="D60" s="39" t="s">
        <v>284</v>
      </c>
      <c r="E60" s="40" t="s">
        <v>3123</v>
      </c>
      <c r="F60" s="41" t="s">
        <v>3124</v>
      </c>
      <c r="G60" s="42" t="s">
        <v>336</v>
      </c>
      <c r="H60" s="43">
        <v>78.518000000000001</v>
      </c>
      <c r="I60" s="29"/>
      <c r="J60" s="30">
        <f t="shared" si="4"/>
        <v>0</v>
      </c>
      <c r="K60" s="10"/>
      <c r="L60" s="16"/>
    </row>
    <row r="61" spans="2:12" s="1" customFormat="1" ht="11.4" x14ac:dyDescent="0.2">
      <c r="B61" s="14"/>
      <c r="C61" s="5" t="s">
        <v>679</v>
      </c>
      <c r="D61" s="5" t="s">
        <v>288</v>
      </c>
      <c r="E61" s="6" t="s">
        <v>3857</v>
      </c>
      <c r="F61" s="7" t="s">
        <v>3858</v>
      </c>
      <c r="G61" s="8" t="s">
        <v>314</v>
      </c>
      <c r="H61" s="9">
        <v>2</v>
      </c>
      <c r="I61" s="29"/>
      <c r="J61" s="30">
        <f t="shared" si="4"/>
        <v>0</v>
      </c>
      <c r="K61" s="10"/>
      <c r="L61" s="16"/>
    </row>
    <row r="62" spans="2:12" s="1" customFormat="1" ht="22.8" x14ac:dyDescent="0.2">
      <c r="B62" s="14"/>
      <c r="C62" s="39" t="s">
        <v>682</v>
      </c>
      <c r="D62" s="39" t="s">
        <v>284</v>
      </c>
      <c r="E62" s="40" t="s">
        <v>3859</v>
      </c>
      <c r="F62" s="41" t="s">
        <v>3860</v>
      </c>
      <c r="G62" s="42" t="s">
        <v>314</v>
      </c>
      <c r="H62" s="43">
        <v>2</v>
      </c>
      <c r="I62" s="29"/>
      <c r="J62" s="30">
        <f t="shared" si="4"/>
        <v>0</v>
      </c>
      <c r="K62" s="10"/>
      <c r="L62" s="16"/>
    </row>
    <row r="63" spans="2:12" s="1" customFormat="1" ht="11.4" x14ac:dyDescent="0.2">
      <c r="B63" s="14"/>
      <c r="C63" s="5" t="s">
        <v>685</v>
      </c>
      <c r="D63" s="5" t="s">
        <v>288</v>
      </c>
      <c r="E63" s="6" t="s">
        <v>3861</v>
      </c>
      <c r="F63" s="7" t="s">
        <v>3862</v>
      </c>
      <c r="G63" s="8" t="s">
        <v>314</v>
      </c>
      <c r="H63" s="9">
        <v>2</v>
      </c>
      <c r="I63" s="29"/>
      <c r="J63" s="30">
        <f t="shared" si="4"/>
        <v>0</v>
      </c>
      <c r="K63" s="10"/>
      <c r="L63" s="16"/>
    </row>
    <row r="64" spans="2:12" s="1" customFormat="1" ht="22.8" x14ac:dyDescent="0.2">
      <c r="B64" s="14"/>
      <c r="C64" s="39" t="s">
        <v>688</v>
      </c>
      <c r="D64" s="39" t="s">
        <v>284</v>
      </c>
      <c r="E64" s="40" t="s">
        <v>3863</v>
      </c>
      <c r="F64" s="41" t="s">
        <v>3864</v>
      </c>
      <c r="G64" s="42" t="s">
        <v>314</v>
      </c>
      <c r="H64" s="43">
        <v>2</v>
      </c>
      <c r="I64" s="29"/>
      <c r="J64" s="30">
        <f t="shared" si="4"/>
        <v>0</v>
      </c>
      <c r="K64" s="10"/>
      <c r="L64" s="16"/>
    </row>
    <row r="65" spans="2:12" s="1" customFormat="1" ht="11.4" x14ac:dyDescent="0.2">
      <c r="B65" s="14"/>
      <c r="C65" s="5" t="s">
        <v>691</v>
      </c>
      <c r="D65" s="5" t="s">
        <v>288</v>
      </c>
      <c r="E65" s="6" t="s">
        <v>3865</v>
      </c>
      <c r="F65" s="7" t="s">
        <v>3866</v>
      </c>
      <c r="G65" s="8" t="s">
        <v>314</v>
      </c>
      <c r="H65" s="9">
        <v>2</v>
      </c>
      <c r="I65" s="29"/>
      <c r="J65" s="30">
        <f t="shared" si="4"/>
        <v>0</v>
      </c>
      <c r="K65" s="10"/>
      <c r="L65" s="16"/>
    </row>
    <row r="66" spans="2:12" s="1" customFormat="1" ht="22.8" x14ac:dyDescent="0.2">
      <c r="B66" s="14"/>
      <c r="C66" s="39" t="s">
        <v>694</v>
      </c>
      <c r="D66" s="39" t="s">
        <v>284</v>
      </c>
      <c r="E66" s="40" t="s">
        <v>2861</v>
      </c>
      <c r="F66" s="41" t="s">
        <v>2862</v>
      </c>
      <c r="G66" s="42" t="s">
        <v>314</v>
      </c>
      <c r="H66" s="43">
        <v>2</v>
      </c>
      <c r="I66" s="29"/>
      <c r="J66" s="30">
        <f t="shared" si="4"/>
        <v>0</v>
      </c>
      <c r="K66" s="10"/>
      <c r="L66" s="16"/>
    </row>
    <row r="67" spans="2:12" s="1" customFormat="1" ht="11.4" x14ac:dyDescent="0.2">
      <c r="B67" s="14"/>
      <c r="C67" s="5" t="s">
        <v>697</v>
      </c>
      <c r="D67" s="5" t="s">
        <v>288</v>
      </c>
      <c r="E67" s="6" t="s">
        <v>3867</v>
      </c>
      <c r="F67" s="7" t="s">
        <v>3868</v>
      </c>
      <c r="G67" s="8" t="s">
        <v>291</v>
      </c>
      <c r="H67" s="9">
        <v>10</v>
      </c>
      <c r="I67" s="29"/>
      <c r="J67" s="30">
        <f>ROUND(I67*H67,2)</f>
        <v>0</v>
      </c>
      <c r="K67" s="10"/>
      <c r="L67" s="16"/>
    </row>
    <row r="68" spans="2:12" s="1" customFormat="1" ht="22.8" x14ac:dyDescent="0.2">
      <c r="B68" s="14"/>
      <c r="C68" s="39" t="s">
        <v>700</v>
      </c>
      <c r="D68" s="39" t="s">
        <v>284</v>
      </c>
      <c r="E68" s="40" t="s">
        <v>3869</v>
      </c>
      <c r="F68" s="41" t="s">
        <v>3870</v>
      </c>
      <c r="G68" s="42" t="s">
        <v>291</v>
      </c>
      <c r="H68" s="43">
        <v>10</v>
      </c>
      <c r="I68" s="29"/>
      <c r="J68" s="30">
        <f t="shared" ref="J68:J79" si="5">ROUND(I68*H68,2)</f>
        <v>0</v>
      </c>
      <c r="K68" s="10"/>
      <c r="L68" s="16"/>
    </row>
    <row r="69" spans="2:12" s="1" customFormat="1" ht="11.4" x14ac:dyDescent="0.2">
      <c r="B69" s="14"/>
      <c r="C69" s="5" t="s">
        <v>703</v>
      </c>
      <c r="D69" s="5" t="s">
        <v>288</v>
      </c>
      <c r="E69" s="6" t="s">
        <v>3871</v>
      </c>
      <c r="F69" s="7" t="s">
        <v>3872</v>
      </c>
      <c r="G69" s="8" t="s">
        <v>291</v>
      </c>
      <c r="H69" s="9">
        <v>33</v>
      </c>
      <c r="I69" s="29"/>
      <c r="J69" s="30">
        <f t="shared" si="5"/>
        <v>0</v>
      </c>
      <c r="K69" s="10"/>
      <c r="L69" s="16"/>
    </row>
    <row r="70" spans="2:12" s="1" customFormat="1" ht="22.8" x14ac:dyDescent="0.2">
      <c r="B70" s="14"/>
      <c r="C70" s="39" t="s">
        <v>706</v>
      </c>
      <c r="D70" s="39" t="s">
        <v>284</v>
      </c>
      <c r="E70" s="40" t="s">
        <v>3873</v>
      </c>
      <c r="F70" s="41" t="s">
        <v>3874</v>
      </c>
      <c r="G70" s="42" t="s">
        <v>291</v>
      </c>
      <c r="H70" s="43">
        <v>33</v>
      </c>
      <c r="I70" s="29"/>
      <c r="J70" s="30">
        <f t="shared" si="5"/>
        <v>0</v>
      </c>
      <c r="K70" s="10"/>
      <c r="L70" s="16"/>
    </row>
    <row r="71" spans="2:12" s="20" customFormat="1" ht="25.95" customHeight="1" x14ac:dyDescent="0.25">
      <c r="B71" s="19"/>
      <c r="D71" s="21" t="s">
        <v>283</v>
      </c>
      <c r="E71" s="22" t="s">
        <v>391</v>
      </c>
      <c r="F71" s="22" t="s">
        <v>1237</v>
      </c>
      <c r="I71" s="45"/>
      <c r="J71" s="23"/>
      <c r="K71" s="45"/>
      <c r="L71" s="36"/>
    </row>
    <row r="72" spans="2:12" s="1" customFormat="1" ht="11.4" x14ac:dyDescent="0.2">
      <c r="B72" s="14"/>
      <c r="C72" s="5" t="s">
        <v>709</v>
      </c>
      <c r="D72" s="5" t="s">
        <v>288</v>
      </c>
      <c r="E72" s="6" t="s">
        <v>3875</v>
      </c>
      <c r="F72" s="7" t="s">
        <v>3876</v>
      </c>
      <c r="G72" s="8" t="s">
        <v>291</v>
      </c>
      <c r="H72" s="9">
        <v>22</v>
      </c>
      <c r="I72" s="29"/>
      <c r="J72" s="30">
        <f t="shared" si="5"/>
        <v>0</v>
      </c>
      <c r="K72" s="10"/>
      <c r="L72" s="16"/>
    </row>
    <row r="73" spans="2:12" s="1" customFormat="1" ht="11.4" x14ac:dyDescent="0.2">
      <c r="B73" s="14"/>
      <c r="C73" s="5" t="s">
        <v>833</v>
      </c>
      <c r="D73" s="5" t="s">
        <v>288</v>
      </c>
      <c r="E73" s="6" t="s">
        <v>3153</v>
      </c>
      <c r="F73" s="7" t="s">
        <v>3154</v>
      </c>
      <c r="G73" s="8" t="s">
        <v>291</v>
      </c>
      <c r="H73" s="9">
        <v>60</v>
      </c>
      <c r="I73" s="29"/>
      <c r="J73" s="30">
        <f t="shared" si="5"/>
        <v>0</v>
      </c>
      <c r="K73" s="10"/>
      <c r="L73" s="16"/>
    </row>
    <row r="74" spans="2:12" s="1" customFormat="1" ht="11.4" x14ac:dyDescent="0.2">
      <c r="B74" s="14"/>
      <c r="C74" s="5" t="s">
        <v>834</v>
      </c>
      <c r="D74" s="5" t="s">
        <v>288</v>
      </c>
      <c r="E74" s="6" t="s">
        <v>3877</v>
      </c>
      <c r="F74" s="7" t="s">
        <v>3878</v>
      </c>
      <c r="G74" s="8" t="s">
        <v>314</v>
      </c>
      <c r="H74" s="9">
        <v>4</v>
      </c>
      <c r="I74" s="29"/>
      <c r="J74" s="30">
        <f t="shared" si="5"/>
        <v>0</v>
      </c>
      <c r="K74" s="10"/>
      <c r="L74" s="16"/>
    </row>
    <row r="75" spans="2:12" s="1" customFormat="1" ht="22.8" x14ac:dyDescent="0.2">
      <c r="B75" s="14"/>
      <c r="C75" s="39" t="s">
        <v>837</v>
      </c>
      <c r="D75" s="39" t="s">
        <v>284</v>
      </c>
      <c r="E75" s="40" t="s">
        <v>3879</v>
      </c>
      <c r="F75" s="41" t="s">
        <v>3880</v>
      </c>
      <c r="G75" s="42" t="s">
        <v>395</v>
      </c>
      <c r="H75" s="43">
        <v>4.4000000000000004</v>
      </c>
      <c r="I75" s="29"/>
      <c r="J75" s="30">
        <f t="shared" si="5"/>
        <v>0</v>
      </c>
      <c r="K75" s="10"/>
      <c r="L75" s="16"/>
    </row>
    <row r="76" spans="2:12" s="1" customFormat="1" ht="22.8" x14ac:dyDescent="0.2">
      <c r="B76" s="14"/>
      <c r="C76" s="39" t="s">
        <v>841</v>
      </c>
      <c r="D76" s="39" t="s">
        <v>284</v>
      </c>
      <c r="E76" s="40" t="s">
        <v>3881</v>
      </c>
      <c r="F76" s="41" t="s">
        <v>3882</v>
      </c>
      <c r="G76" s="42" t="s">
        <v>395</v>
      </c>
      <c r="H76" s="43">
        <v>3.24</v>
      </c>
      <c r="I76" s="29"/>
      <c r="J76" s="30">
        <f t="shared" si="5"/>
        <v>0</v>
      </c>
      <c r="K76" s="10"/>
      <c r="L76" s="16"/>
    </row>
    <row r="77" spans="2:12" s="1" customFormat="1" ht="22.8" x14ac:dyDescent="0.2">
      <c r="B77" s="14"/>
      <c r="C77" s="39" t="s">
        <v>844</v>
      </c>
      <c r="D77" s="39" t="s">
        <v>284</v>
      </c>
      <c r="E77" s="40" t="s">
        <v>3883</v>
      </c>
      <c r="F77" s="41" t="s">
        <v>3884</v>
      </c>
      <c r="G77" s="42" t="s">
        <v>1038</v>
      </c>
      <c r="H77" s="43">
        <v>160</v>
      </c>
      <c r="I77" s="29"/>
      <c r="J77" s="30">
        <f t="shared" si="5"/>
        <v>0</v>
      </c>
      <c r="K77" s="10"/>
      <c r="L77" s="16"/>
    </row>
    <row r="78" spans="2:12" s="1" customFormat="1" ht="11.4" x14ac:dyDescent="0.2">
      <c r="B78" s="14"/>
      <c r="C78" s="5" t="s">
        <v>846</v>
      </c>
      <c r="D78" s="5" t="s">
        <v>288</v>
      </c>
      <c r="E78" s="6" t="s">
        <v>3885</v>
      </c>
      <c r="F78" s="7" t="s">
        <v>3886</v>
      </c>
      <c r="G78" s="8" t="s">
        <v>314</v>
      </c>
      <c r="H78" s="9">
        <v>4</v>
      </c>
      <c r="I78" s="29"/>
      <c r="J78" s="30">
        <f t="shared" si="5"/>
        <v>0</v>
      </c>
      <c r="K78" s="10"/>
      <c r="L78" s="16"/>
    </row>
    <row r="79" spans="2:12" s="20" customFormat="1" ht="11.4" x14ac:dyDescent="0.2">
      <c r="B79" s="19"/>
      <c r="C79" s="5" t="s">
        <v>849</v>
      </c>
      <c r="D79" s="5" t="s">
        <v>288</v>
      </c>
      <c r="E79" s="6" t="s">
        <v>3887</v>
      </c>
      <c r="F79" s="7" t="s">
        <v>3888</v>
      </c>
      <c r="G79" s="8" t="s">
        <v>291</v>
      </c>
      <c r="H79" s="9">
        <v>22</v>
      </c>
      <c r="I79" s="29"/>
      <c r="J79" s="30">
        <f t="shared" si="5"/>
        <v>0</v>
      </c>
      <c r="K79" s="10"/>
      <c r="L79" s="36"/>
    </row>
    <row r="80" spans="2:12" s="1" customFormat="1" ht="11.4" x14ac:dyDescent="0.2">
      <c r="B80" s="14"/>
      <c r="C80" s="5" t="s">
        <v>852</v>
      </c>
      <c r="D80" s="5" t="s">
        <v>288</v>
      </c>
      <c r="E80" s="6" t="s">
        <v>3889</v>
      </c>
      <c r="F80" s="7" t="s">
        <v>3890</v>
      </c>
      <c r="G80" s="8" t="s">
        <v>291</v>
      </c>
      <c r="H80" s="9">
        <v>60</v>
      </c>
      <c r="I80" s="29"/>
      <c r="J80" s="30">
        <f>ROUND(I80*H80,2)</f>
        <v>0</v>
      </c>
      <c r="K80" s="10"/>
      <c r="L80" s="16"/>
    </row>
    <row r="81" spans="2:12" s="1" customFormat="1" ht="11.4" x14ac:dyDescent="0.2">
      <c r="B81" s="14"/>
      <c r="C81" s="5" t="s">
        <v>855</v>
      </c>
      <c r="D81" s="5" t="s">
        <v>288</v>
      </c>
      <c r="E81" s="6" t="s">
        <v>1248</v>
      </c>
      <c r="F81" s="7" t="s">
        <v>1249</v>
      </c>
      <c r="G81" s="8" t="s">
        <v>395</v>
      </c>
      <c r="H81" s="9">
        <v>62.92</v>
      </c>
      <c r="I81" s="29"/>
      <c r="J81" s="30">
        <f t="shared" ref="J81:J90" si="6">ROUND(I81*H81,2)</f>
        <v>0</v>
      </c>
      <c r="K81" s="10"/>
      <c r="L81" s="16"/>
    </row>
    <row r="82" spans="2:12" s="1" customFormat="1" ht="11.4" x14ac:dyDescent="0.2">
      <c r="B82" s="14"/>
      <c r="C82" s="5" t="s">
        <v>858</v>
      </c>
      <c r="D82" s="5" t="s">
        <v>288</v>
      </c>
      <c r="E82" s="6" t="s">
        <v>1250</v>
      </c>
      <c r="F82" s="7" t="s">
        <v>1251</v>
      </c>
      <c r="G82" s="8" t="s">
        <v>395</v>
      </c>
      <c r="H82" s="9">
        <v>1824.68</v>
      </c>
      <c r="I82" s="29"/>
      <c r="J82" s="30">
        <f t="shared" si="6"/>
        <v>0</v>
      </c>
      <c r="K82" s="10"/>
      <c r="L82" s="16"/>
    </row>
    <row r="83" spans="2:12" s="1" customFormat="1" ht="11.4" x14ac:dyDescent="0.2">
      <c r="B83" s="14"/>
      <c r="C83" s="5" t="s">
        <v>861</v>
      </c>
      <c r="D83" s="5" t="s">
        <v>288</v>
      </c>
      <c r="E83" s="6" t="s">
        <v>1252</v>
      </c>
      <c r="F83" s="7" t="s">
        <v>594</v>
      </c>
      <c r="G83" s="8" t="s">
        <v>595</v>
      </c>
      <c r="H83" s="9">
        <v>64</v>
      </c>
      <c r="I83" s="29"/>
      <c r="J83" s="30">
        <f t="shared" si="6"/>
        <v>0</v>
      </c>
      <c r="K83" s="10"/>
      <c r="L83" s="16"/>
    </row>
    <row r="84" spans="2:12" s="20" customFormat="1" ht="25.95" customHeight="1" x14ac:dyDescent="0.25">
      <c r="B84" s="19"/>
      <c r="D84" s="21" t="s">
        <v>283</v>
      </c>
      <c r="E84" s="22" t="s">
        <v>712</v>
      </c>
      <c r="F84" s="22" t="s">
        <v>713</v>
      </c>
      <c r="I84" s="45"/>
      <c r="J84" s="23"/>
      <c r="K84" s="45"/>
      <c r="L84" s="36"/>
    </row>
    <row r="85" spans="2:12" s="1" customFormat="1" ht="22.8" x14ac:dyDescent="0.2">
      <c r="B85" s="14"/>
      <c r="C85" s="5" t="s">
        <v>864</v>
      </c>
      <c r="D85" s="5" t="s">
        <v>288</v>
      </c>
      <c r="E85" s="6" t="s">
        <v>3891</v>
      </c>
      <c r="F85" s="7" t="s">
        <v>3892</v>
      </c>
      <c r="G85" s="8" t="s">
        <v>716</v>
      </c>
      <c r="H85" s="9">
        <v>25</v>
      </c>
      <c r="I85" s="29"/>
      <c r="J85" s="30">
        <f t="shared" si="6"/>
        <v>0</v>
      </c>
      <c r="K85" s="10"/>
      <c r="L85" s="16"/>
    </row>
    <row r="86" spans="2:12" s="1" customFormat="1" ht="22.8" x14ac:dyDescent="0.2">
      <c r="B86" s="14"/>
      <c r="C86" s="5" t="s">
        <v>865</v>
      </c>
      <c r="D86" s="5" t="s">
        <v>288</v>
      </c>
      <c r="E86" s="6" t="s">
        <v>2654</v>
      </c>
      <c r="F86" s="7" t="s">
        <v>2655</v>
      </c>
      <c r="G86" s="8" t="s">
        <v>716</v>
      </c>
      <c r="H86" s="9">
        <v>30</v>
      </c>
      <c r="I86" s="29"/>
      <c r="J86" s="30">
        <f t="shared" si="6"/>
        <v>0</v>
      </c>
      <c r="K86" s="10"/>
      <c r="L86" s="16"/>
    </row>
    <row r="87" spans="2:12" s="1" customFormat="1" ht="22.8" x14ac:dyDescent="0.2">
      <c r="B87" s="14"/>
      <c r="C87" s="5" t="s">
        <v>868</v>
      </c>
      <c r="D87" s="5" t="s">
        <v>288</v>
      </c>
      <c r="E87" s="6" t="s">
        <v>1263</v>
      </c>
      <c r="F87" s="7" t="s">
        <v>1264</v>
      </c>
      <c r="G87" s="8" t="s">
        <v>716</v>
      </c>
      <c r="H87" s="9">
        <v>30</v>
      </c>
      <c r="I87" s="29"/>
      <c r="J87" s="30">
        <f t="shared" si="6"/>
        <v>0</v>
      </c>
      <c r="K87" s="10"/>
      <c r="L87" s="16"/>
    </row>
    <row r="88" spans="2:12" s="20" customFormat="1" ht="25.95" customHeight="1" x14ac:dyDescent="0.25">
      <c r="B88" s="19"/>
      <c r="D88" s="21" t="s">
        <v>283</v>
      </c>
      <c r="E88" s="22" t="s">
        <v>1034</v>
      </c>
      <c r="F88" s="22" t="s">
        <v>1035</v>
      </c>
      <c r="I88" s="45"/>
      <c r="J88" s="23"/>
      <c r="K88" s="45"/>
      <c r="L88" s="36"/>
    </row>
    <row r="89" spans="2:12" s="1" customFormat="1" ht="22.8" x14ac:dyDescent="0.2">
      <c r="B89" s="14"/>
      <c r="C89" s="5" t="s">
        <v>871</v>
      </c>
      <c r="D89" s="5" t="s">
        <v>288</v>
      </c>
      <c r="E89" s="6" t="s">
        <v>3893</v>
      </c>
      <c r="F89" s="7" t="s">
        <v>3894</v>
      </c>
      <c r="G89" s="8" t="s">
        <v>1038</v>
      </c>
      <c r="H89" s="9">
        <v>1</v>
      </c>
      <c r="I89" s="29"/>
      <c r="J89" s="30">
        <f t="shared" si="6"/>
        <v>0</v>
      </c>
      <c r="K89" s="10"/>
      <c r="L89" s="16"/>
    </row>
    <row r="90" spans="2:12" s="1" customFormat="1" ht="11.4" x14ac:dyDescent="0.2">
      <c r="B90" s="14"/>
      <c r="C90" s="5" t="s">
        <v>874</v>
      </c>
      <c r="D90" s="5" t="s">
        <v>288</v>
      </c>
      <c r="E90" s="6" t="s">
        <v>3895</v>
      </c>
      <c r="F90" s="7" t="s">
        <v>3896</v>
      </c>
      <c r="G90" s="8" t="s">
        <v>1038</v>
      </c>
      <c r="H90" s="9">
        <v>1</v>
      </c>
      <c r="I90" s="29"/>
      <c r="J90" s="30">
        <f t="shared" si="6"/>
        <v>0</v>
      </c>
      <c r="K90" s="10"/>
      <c r="L90" s="16"/>
    </row>
    <row r="91" spans="2:12" s="1" customFormat="1" ht="22.95" customHeight="1" x14ac:dyDescent="0.3">
      <c r="B91" s="14"/>
      <c r="C91" s="18" t="s">
        <v>269</v>
      </c>
      <c r="J91" s="31">
        <f>SUM(J12:J90)</f>
        <v>0</v>
      </c>
      <c r="L91" s="16"/>
    </row>
    <row r="92" spans="2:12" s="1" customFormat="1" ht="6.9" customHeight="1" x14ac:dyDescent="0.2">
      <c r="B92" s="26"/>
      <c r="C92" s="27"/>
      <c r="D92" s="27"/>
      <c r="E92" s="27"/>
      <c r="F92" s="27"/>
      <c r="G92" s="27"/>
      <c r="H92" s="27"/>
      <c r="I92" s="27"/>
      <c r="J92" s="27"/>
      <c r="K92" s="27"/>
      <c r="L92" s="28"/>
    </row>
    <row r="94" spans="2:12" x14ac:dyDescent="0.2">
      <c r="J94" s="37"/>
    </row>
    <row r="95" spans="2:12" x14ac:dyDescent="0.2">
      <c r="H95" s="38"/>
    </row>
  </sheetData>
  <sheetProtection algorithmName="SHA-512" hashValue="uYrMg13aQVlO4AZ/NOVAKRqjb6J0sKVKXzcTITTny4eaaJ6bRltX9kQjKlDSC3KAi0WhmsuHnPPZR5+u+U9ABg==" saltValue="FW8pmPy8uFdyGz0Ud2ev7Q=="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91" xr:uid="{E133BCF6-3D25-4A2E-8515-DC36602A4609}">
      <formula1>ROUND(I11,2)</formula1>
    </dataValidation>
  </dataValidations>
  <hyperlinks>
    <hyperlink ref="O4" location="'Rek. obj.'!A1" display="*späť na Rek. obj." xr:uid="{86FC273C-68B9-40C9-9A79-EB2BEE07BDD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83DCFB-F2BC-4B7E-A7E5-A8EF8A185015}">
  <sheetPr codeName="Hárok94">
    <tabColor theme="3" tint="-0.249977111117893"/>
    <pageSetUpPr fitToPage="1"/>
  </sheetPr>
  <dimension ref="B1:O116"/>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3897</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3784</v>
      </c>
      <c r="F12" s="7" t="s">
        <v>3785</v>
      </c>
      <c r="G12" s="8" t="s">
        <v>395</v>
      </c>
      <c r="H12" s="9">
        <v>170.52</v>
      </c>
      <c r="I12" s="29"/>
      <c r="J12" s="30">
        <f t="shared" ref="J12:J14" si="0">ROUND(I12*H12,2)</f>
        <v>0</v>
      </c>
      <c r="K12" s="10"/>
      <c r="L12" s="16"/>
    </row>
    <row r="13" spans="2:15" s="1" customFormat="1" ht="22.8" x14ac:dyDescent="0.2">
      <c r="B13" s="14"/>
      <c r="C13" s="5" t="s">
        <v>422</v>
      </c>
      <c r="D13" s="5" t="s">
        <v>288</v>
      </c>
      <c r="E13" s="6" t="s">
        <v>1627</v>
      </c>
      <c r="F13" s="7" t="s">
        <v>1628</v>
      </c>
      <c r="G13" s="8" t="s">
        <v>395</v>
      </c>
      <c r="H13" s="9">
        <v>87.66</v>
      </c>
      <c r="I13" s="29"/>
      <c r="J13" s="30">
        <f t="shared" si="0"/>
        <v>0</v>
      </c>
      <c r="K13" s="10"/>
      <c r="L13" s="16"/>
    </row>
    <row r="14" spans="2:15" s="20" customFormat="1" ht="11.4" x14ac:dyDescent="0.2">
      <c r="B14" s="19"/>
      <c r="C14" s="5" t="s">
        <v>443</v>
      </c>
      <c r="D14" s="5" t="s">
        <v>288</v>
      </c>
      <c r="E14" s="6" t="s">
        <v>396</v>
      </c>
      <c r="F14" s="7" t="s">
        <v>397</v>
      </c>
      <c r="G14" s="8" t="s">
        <v>395</v>
      </c>
      <c r="H14" s="9">
        <v>78.86</v>
      </c>
      <c r="I14" s="29"/>
      <c r="J14" s="30">
        <f t="shared" si="0"/>
        <v>0</v>
      </c>
      <c r="K14" s="10"/>
      <c r="L14" s="36"/>
    </row>
    <row r="15" spans="2:15" s="20" customFormat="1" ht="25.95" customHeight="1" x14ac:dyDescent="0.25">
      <c r="B15" s="19"/>
      <c r="D15" s="21" t="s">
        <v>283</v>
      </c>
      <c r="E15" s="22" t="s">
        <v>422</v>
      </c>
      <c r="F15" s="22" t="s">
        <v>1467</v>
      </c>
      <c r="I15" s="45"/>
      <c r="J15" s="23"/>
      <c r="K15" s="45"/>
      <c r="L15" s="36"/>
    </row>
    <row r="16" spans="2:15" s="1" customFormat="1" ht="11.4" x14ac:dyDescent="0.2">
      <c r="B16" s="14"/>
      <c r="C16" s="5" t="s">
        <v>459</v>
      </c>
      <c r="D16" s="5" t="s">
        <v>288</v>
      </c>
      <c r="E16" s="6" t="s">
        <v>3786</v>
      </c>
      <c r="F16" s="7" t="s">
        <v>3787</v>
      </c>
      <c r="G16" s="8" t="s">
        <v>395</v>
      </c>
      <c r="H16" s="9">
        <v>6.16</v>
      </c>
      <c r="I16" s="29"/>
      <c r="J16" s="30">
        <f t="shared" ref="J16:J29" si="1">ROUND(I16*H16,2)</f>
        <v>0</v>
      </c>
      <c r="K16" s="10"/>
      <c r="L16" s="16"/>
    </row>
    <row r="17" spans="2:12" s="1" customFormat="1" ht="11.4" x14ac:dyDescent="0.2">
      <c r="B17" s="14"/>
      <c r="C17" s="5" t="s">
        <v>489</v>
      </c>
      <c r="D17" s="5" t="s">
        <v>288</v>
      </c>
      <c r="E17" s="6" t="s">
        <v>2271</v>
      </c>
      <c r="F17" s="7" t="s">
        <v>2272</v>
      </c>
      <c r="G17" s="8" t="s">
        <v>395</v>
      </c>
      <c r="H17" s="9">
        <v>6.2</v>
      </c>
      <c r="I17" s="29"/>
      <c r="J17" s="30">
        <f t="shared" si="1"/>
        <v>0</v>
      </c>
      <c r="K17" s="10"/>
      <c r="L17" s="16"/>
    </row>
    <row r="18" spans="2:12" s="1" customFormat="1" ht="11.4" x14ac:dyDescent="0.2">
      <c r="B18" s="14"/>
      <c r="C18" s="5" t="s">
        <v>492</v>
      </c>
      <c r="D18" s="5" t="s">
        <v>288</v>
      </c>
      <c r="E18" s="6" t="s">
        <v>3788</v>
      </c>
      <c r="F18" s="7" t="s">
        <v>3789</v>
      </c>
      <c r="G18" s="8" t="s">
        <v>395</v>
      </c>
      <c r="H18" s="9">
        <v>77.819999999999993</v>
      </c>
      <c r="I18" s="29"/>
      <c r="J18" s="30">
        <f t="shared" si="1"/>
        <v>0</v>
      </c>
      <c r="K18" s="10"/>
      <c r="L18" s="16"/>
    </row>
    <row r="19" spans="2:12" s="20" customFormat="1" ht="25.95" customHeight="1" x14ac:dyDescent="0.25">
      <c r="B19" s="19"/>
      <c r="D19" s="21" t="s">
        <v>283</v>
      </c>
      <c r="E19" s="22" t="s">
        <v>441</v>
      </c>
      <c r="F19" s="22" t="s">
        <v>442</v>
      </c>
      <c r="I19" s="45"/>
      <c r="J19" s="23"/>
      <c r="K19" s="45"/>
      <c r="L19" s="36"/>
    </row>
    <row r="20" spans="2:12" s="1" customFormat="1" ht="11.4" x14ac:dyDescent="0.2">
      <c r="B20" s="14"/>
      <c r="C20" s="5" t="s">
        <v>495</v>
      </c>
      <c r="D20" s="5" t="s">
        <v>288</v>
      </c>
      <c r="E20" s="6" t="s">
        <v>3790</v>
      </c>
      <c r="F20" s="7" t="s">
        <v>3791</v>
      </c>
      <c r="G20" s="8" t="s">
        <v>395</v>
      </c>
      <c r="H20" s="9">
        <v>24.68</v>
      </c>
      <c r="I20" s="29"/>
      <c r="J20" s="30">
        <f t="shared" si="1"/>
        <v>0</v>
      </c>
      <c r="K20" s="10"/>
      <c r="L20" s="16"/>
    </row>
    <row r="21" spans="2:12" s="1" customFormat="1" ht="11.4" x14ac:dyDescent="0.2">
      <c r="B21" s="14"/>
      <c r="C21" s="5" t="s">
        <v>498</v>
      </c>
      <c r="D21" s="5" t="s">
        <v>288</v>
      </c>
      <c r="E21" s="6" t="s">
        <v>433</v>
      </c>
      <c r="F21" s="7" t="s">
        <v>434</v>
      </c>
      <c r="G21" s="8" t="s">
        <v>435</v>
      </c>
      <c r="H21" s="9">
        <v>66.5</v>
      </c>
      <c r="I21" s="29"/>
      <c r="J21" s="30">
        <f t="shared" si="1"/>
        <v>0</v>
      </c>
      <c r="K21" s="10"/>
      <c r="L21" s="16"/>
    </row>
    <row r="22" spans="2:12" s="1" customFormat="1" ht="11.4" x14ac:dyDescent="0.2">
      <c r="B22" s="14"/>
      <c r="C22" s="5" t="s">
        <v>441</v>
      </c>
      <c r="D22" s="5" t="s">
        <v>288</v>
      </c>
      <c r="E22" s="6" t="s">
        <v>436</v>
      </c>
      <c r="F22" s="7" t="s">
        <v>437</v>
      </c>
      <c r="G22" s="8" t="s">
        <v>435</v>
      </c>
      <c r="H22" s="9">
        <v>1995</v>
      </c>
      <c r="I22" s="29"/>
      <c r="J22" s="30">
        <f t="shared" si="1"/>
        <v>0</v>
      </c>
      <c r="K22" s="10"/>
      <c r="L22" s="16"/>
    </row>
    <row r="23" spans="2:12" s="1" customFormat="1" ht="11.4" x14ac:dyDescent="0.2">
      <c r="B23" s="14"/>
      <c r="C23" s="5" t="s">
        <v>503</v>
      </c>
      <c r="D23" s="5" t="s">
        <v>288</v>
      </c>
      <c r="E23" s="6" t="s">
        <v>444</v>
      </c>
      <c r="F23" s="7" t="s">
        <v>1345</v>
      </c>
      <c r="G23" s="8" t="s">
        <v>435</v>
      </c>
      <c r="H23" s="9">
        <v>66.5</v>
      </c>
      <c r="I23" s="29"/>
      <c r="J23" s="30">
        <f t="shared" si="1"/>
        <v>0</v>
      </c>
      <c r="K23" s="10"/>
      <c r="L23" s="16"/>
    </row>
    <row r="24" spans="2:12" s="1" customFormat="1" ht="11.4" x14ac:dyDescent="0.2">
      <c r="B24" s="14"/>
      <c r="C24" s="5" t="s">
        <v>506</v>
      </c>
      <c r="D24" s="5" t="s">
        <v>288</v>
      </c>
      <c r="E24" s="6" t="s">
        <v>3792</v>
      </c>
      <c r="F24" s="7" t="s">
        <v>3793</v>
      </c>
      <c r="G24" s="8" t="s">
        <v>435</v>
      </c>
      <c r="H24" s="9">
        <v>2.04</v>
      </c>
      <c r="I24" s="29"/>
      <c r="J24" s="30">
        <f t="shared" si="1"/>
        <v>0</v>
      </c>
      <c r="K24" s="10"/>
      <c r="L24" s="16"/>
    </row>
    <row r="25" spans="2:12" s="1" customFormat="1" ht="11.4" x14ac:dyDescent="0.2">
      <c r="B25" s="14"/>
      <c r="C25" s="5" t="s">
        <v>509</v>
      </c>
      <c r="D25" s="5" t="s">
        <v>288</v>
      </c>
      <c r="E25" s="6" t="s">
        <v>1348</v>
      </c>
      <c r="F25" s="7" t="s">
        <v>1349</v>
      </c>
      <c r="G25" s="8" t="s">
        <v>435</v>
      </c>
      <c r="H25" s="9">
        <v>0.05</v>
      </c>
      <c r="I25" s="29"/>
      <c r="J25" s="30">
        <f t="shared" si="1"/>
        <v>0</v>
      </c>
      <c r="K25" s="10"/>
      <c r="L25" s="16"/>
    </row>
    <row r="26" spans="2:12" s="20" customFormat="1" ht="25.95" customHeight="1" x14ac:dyDescent="0.25">
      <c r="B26" s="19"/>
      <c r="D26" s="21" t="s">
        <v>283</v>
      </c>
      <c r="E26" s="22" t="s">
        <v>284</v>
      </c>
      <c r="F26" s="22" t="s">
        <v>285</v>
      </c>
      <c r="I26" s="45"/>
      <c r="J26" s="23"/>
      <c r="K26" s="45"/>
      <c r="L26" s="36"/>
    </row>
    <row r="27" spans="2:12" s="20" customFormat="1" ht="25.95" customHeight="1" x14ac:dyDescent="0.25">
      <c r="B27" s="19"/>
      <c r="D27" s="21" t="s">
        <v>283</v>
      </c>
      <c r="E27" s="22" t="s">
        <v>607</v>
      </c>
      <c r="F27" s="22" t="s">
        <v>608</v>
      </c>
      <c r="I27" s="45"/>
      <c r="J27" s="23"/>
      <c r="K27" s="45"/>
      <c r="L27" s="36"/>
    </row>
    <row r="28" spans="2:12" s="1" customFormat="1" ht="11.4" x14ac:dyDescent="0.2">
      <c r="B28" s="14"/>
      <c r="C28" s="5" t="s">
        <v>512</v>
      </c>
      <c r="D28" s="5" t="s">
        <v>288</v>
      </c>
      <c r="E28" s="6" t="s">
        <v>3794</v>
      </c>
      <c r="F28" s="7" t="s">
        <v>3795</v>
      </c>
      <c r="G28" s="8" t="s">
        <v>314</v>
      </c>
      <c r="H28" s="9">
        <v>3</v>
      </c>
      <c r="I28" s="29"/>
      <c r="J28" s="30">
        <f t="shared" si="1"/>
        <v>0</v>
      </c>
      <c r="K28" s="10"/>
      <c r="L28" s="16"/>
    </row>
    <row r="29" spans="2:12" s="20" customFormat="1" ht="11.4" x14ac:dyDescent="0.2">
      <c r="B29" s="19"/>
      <c r="C29" s="5" t="s">
        <v>515</v>
      </c>
      <c r="D29" s="5" t="s">
        <v>288</v>
      </c>
      <c r="E29" s="6" t="s">
        <v>3796</v>
      </c>
      <c r="F29" s="7" t="s">
        <v>3797</v>
      </c>
      <c r="G29" s="8" t="s">
        <v>314</v>
      </c>
      <c r="H29" s="9">
        <v>1</v>
      </c>
      <c r="I29" s="29"/>
      <c r="J29" s="30">
        <f t="shared" si="1"/>
        <v>0</v>
      </c>
      <c r="K29" s="10"/>
      <c r="L29" s="36"/>
    </row>
    <row r="30" spans="2:12" s="1" customFormat="1" ht="11.4" x14ac:dyDescent="0.2">
      <c r="B30" s="14"/>
      <c r="C30" s="39" t="s">
        <v>518</v>
      </c>
      <c r="D30" s="39" t="s">
        <v>284</v>
      </c>
      <c r="E30" s="40" t="s">
        <v>3898</v>
      </c>
      <c r="F30" s="41" t="s">
        <v>3899</v>
      </c>
      <c r="G30" s="42" t="s">
        <v>314</v>
      </c>
      <c r="H30" s="43">
        <v>1</v>
      </c>
      <c r="I30" s="29"/>
      <c r="J30" s="30">
        <f>ROUND(I30*H30,2)</f>
        <v>0</v>
      </c>
      <c r="K30" s="10"/>
      <c r="L30" s="16"/>
    </row>
    <row r="31" spans="2:12" s="1" customFormat="1" ht="11.4" x14ac:dyDescent="0.2">
      <c r="B31" s="14"/>
      <c r="C31" s="5" t="s">
        <v>521</v>
      </c>
      <c r="D31" s="5" t="s">
        <v>288</v>
      </c>
      <c r="E31" s="6" t="s">
        <v>3802</v>
      </c>
      <c r="F31" s="7" t="s">
        <v>3803</v>
      </c>
      <c r="G31" s="8" t="s">
        <v>314</v>
      </c>
      <c r="H31" s="9">
        <v>1</v>
      </c>
      <c r="I31" s="29"/>
      <c r="J31" s="30">
        <f t="shared" ref="J31:J44" si="2">ROUND(I31*H31,2)</f>
        <v>0</v>
      </c>
      <c r="K31" s="10"/>
      <c r="L31" s="16"/>
    </row>
    <row r="32" spans="2:12" s="1" customFormat="1" ht="22.8" x14ac:dyDescent="0.2">
      <c r="B32" s="14"/>
      <c r="C32" s="39" t="s">
        <v>525</v>
      </c>
      <c r="D32" s="39" t="s">
        <v>284</v>
      </c>
      <c r="E32" s="40" t="s">
        <v>3804</v>
      </c>
      <c r="F32" s="41" t="s">
        <v>3805</v>
      </c>
      <c r="G32" s="42" t="s">
        <v>314</v>
      </c>
      <c r="H32" s="43">
        <v>1</v>
      </c>
      <c r="I32" s="29"/>
      <c r="J32" s="30">
        <f t="shared" si="2"/>
        <v>0</v>
      </c>
      <c r="K32" s="10"/>
      <c r="L32" s="16"/>
    </row>
    <row r="33" spans="2:12" s="1" customFormat="1" ht="22.8" x14ac:dyDescent="0.2">
      <c r="B33" s="14"/>
      <c r="C33" s="39" t="s">
        <v>528</v>
      </c>
      <c r="D33" s="39" t="s">
        <v>284</v>
      </c>
      <c r="E33" s="40" t="s">
        <v>3806</v>
      </c>
      <c r="F33" s="41" t="s">
        <v>3807</v>
      </c>
      <c r="G33" s="42" t="s">
        <v>314</v>
      </c>
      <c r="H33" s="43">
        <v>1</v>
      </c>
      <c r="I33" s="29"/>
      <c r="J33" s="30">
        <f t="shared" si="2"/>
        <v>0</v>
      </c>
      <c r="K33" s="10"/>
      <c r="L33" s="16"/>
    </row>
    <row r="34" spans="2:12" s="1" customFormat="1" ht="11.4" x14ac:dyDescent="0.2">
      <c r="B34" s="14"/>
      <c r="C34" s="5" t="s">
        <v>531</v>
      </c>
      <c r="D34" s="5" t="s">
        <v>288</v>
      </c>
      <c r="E34" s="6" t="s">
        <v>3900</v>
      </c>
      <c r="F34" s="7" t="s">
        <v>3901</v>
      </c>
      <c r="G34" s="8" t="s">
        <v>314</v>
      </c>
      <c r="H34" s="9">
        <v>1</v>
      </c>
      <c r="I34" s="29"/>
      <c r="J34" s="30">
        <f t="shared" si="2"/>
        <v>0</v>
      </c>
      <c r="K34" s="10"/>
      <c r="L34" s="16"/>
    </row>
    <row r="35" spans="2:12" s="1" customFormat="1" ht="22.8" x14ac:dyDescent="0.2">
      <c r="B35" s="14"/>
      <c r="C35" s="39" t="s">
        <v>534</v>
      </c>
      <c r="D35" s="39" t="s">
        <v>284</v>
      </c>
      <c r="E35" s="40" t="s">
        <v>3902</v>
      </c>
      <c r="F35" s="41" t="s">
        <v>3903</v>
      </c>
      <c r="G35" s="42" t="s">
        <v>314</v>
      </c>
      <c r="H35" s="43">
        <v>2</v>
      </c>
      <c r="I35" s="29"/>
      <c r="J35" s="30">
        <f t="shared" si="2"/>
        <v>0</v>
      </c>
      <c r="K35" s="10"/>
      <c r="L35" s="16"/>
    </row>
    <row r="36" spans="2:12" s="1" customFormat="1" ht="22.8" x14ac:dyDescent="0.2">
      <c r="B36" s="14"/>
      <c r="C36" s="39" t="s">
        <v>537</v>
      </c>
      <c r="D36" s="39" t="s">
        <v>284</v>
      </c>
      <c r="E36" s="40" t="s">
        <v>3904</v>
      </c>
      <c r="F36" s="41" t="s">
        <v>3905</v>
      </c>
      <c r="G36" s="42" t="s">
        <v>314</v>
      </c>
      <c r="H36" s="43">
        <v>4</v>
      </c>
      <c r="I36" s="29"/>
      <c r="J36" s="30">
        <f t="shared" si="2"/>
        <v>0</v>
      </c>
      <c r="K36" s="10"/>
      <c r="L36" s="16"/>
    </row>
    <row r="37" spans="2:12" s="1" customFormat="1" ht="22.8" x14ac:dyDescent="0.2">
      <c r="B37" s="14"/>
      <c r="C37" s="39" t="s">
        <v>540</v>
      </c>
      <c r="D37" s="39" t="s">
        <v>284</v>
      </c>
      <c r="E37" s="40" t="s">
        <v>3906</v>
      </c>
      <c r="F37" s="41" t="s">
        <v>3907</v>
      </c>
      <c r="G37" s="42" t="s">
        <v>314</v>
      </c>
      <c r="H37" s="43">
        <v>1</v>
      </c>
      <c r="I37" s="29"/>
      <c r="J37" s="30">
        <f t="shared" si="2"/>
        <v>0</v>
      </c>
      <c r="K37" s="10"/>
      <c r="L37" s="16"/>
    </row>
    <row r="38" spans="2:12" s="1" customFormat="1" ht="22.8" x14ac:dyDescent="0.2">
      <c r="B38" s="14"/>
      <c r="C38" s="39" t="s">
        <v>545</v>
      </c>
      <c r="D38" s="39" t="s">
        <v>284</v>
      </c>
      <c r="E38" s="40" t="s">
        <v>3881</v>
      </c>
      <c r="F38" s="41" t="s">
        <v>3882</v>
      </c>
      <c r="G38" s="42" t="s">
        <v>395</v>
      </c>
      <c r="H38" s="43">
        <v>9.5000000000000001E-2</v>
      </c>
      <c r="I38" s="29"/>
      <c r="J38" s="30">
        <f t="shared" si="2"/>
        <v>0</v>
      </c>
      <c r="K38" s="10"/>
      <c r="L38" s="16"/>
    </row>
    <row r="39" spans="2:12" s="1" customFormat="1" ht="11.4" x14ac:dyDescent="0.2">
      <c r="B39" s="14"/>
      <c r="C39" s="5" t="s">
        <v>548</v>
      </c>
      <c r="D39" s="5" t="s">
        <v>288</v>
      </c>
      <c r="E39" s="6" t="s">
        <v>3908</v>
      </c>
      <c r="F39" s="7" t="s">
        <v>3909</v>
      </c>
      <c r="G39" s="8" t="s">
        <v>314</v>
      </c>
      <c r="H39" s="9">
        <v>2</v>
      </c>
      <c r="I39" s="29"/>
      <c r="J39" s="30">
        <f t="shared" si="2"/>
        <v>0</v>
      </c>
      <c r="K39" s="10"/>
      <c r="L39" s="16"/>
    </row>
    <row r="40" spans="2:12" s="1" customFormat="1" ht="22.8" x14ac:dyDescent="0.2">
      <c r="B40" s="14"/>
      <c r="C40" s="39" t="s">
        <v>551</v>
      </c>
      <c r="D40" s="39" t="s">
        <v>284</v>
      </c>
      <c r="E40" s="40" t="s">
        <v>3910</v>
      </c>
      <c r="F40" s="41" t="s">
        <v>3911</v>
      </c>
      <c r="G40" s="42" t="s">
        <v>314</v>
      </c>
      <c r="H40" s="43">
        <v>2</v>
      </c>
      <c r="I40" s="29"/>
      <c r="J40" s="30">
        <f t="shared" si="2"/>
        <v>0</v>
      </c>
      <c r="K40" s="10"/>
      <c r="L40" s="16"/>
    </row>
    <row r="41" spans="2:12" s="1" customFormat="1" ht="11.4" x14ac:dyDescent="0.2">
      <c r="B41" s="14"/>
      <c r="C41" s="5" t="s">
        <v>554</v>
      </c>
      <c r="D41" s="5" t="s">
        <v>288</v>
      </c>
      <c r="E41" s="6" t="s">
        <v>3912</v>
      </c>
      <c r="F41" s="7" t="s">
        <v>3913</v>
      </c>
      <c r="G41" s="8" t="s">
        <v>314</v>
      </c>
      <c r="H41" s="9">
        <v>2</v>
      </c>
      <c r="I41" s="29"/>
      <c r="J41" s="30">
        <f t="shared" si="2"/>
        <v>0</v>
      </c>
      <c r="K41" s="10"/>
      <c r="L41" s="16"/>
    </row>
    <row r="42" spans="2:12" s="1" customFormat="1" ht="22.8" x14ac:dyDescent="0.2">
      <c r="B42" s="14"/>
      <c r="C42" s="5" t="s">
        <v>557</v>
      </c>
      <c r="D42" s="5" t="s">
        <v>288</v>
      </c>
      <c r="E42" s="6" t="s">
        <v>3914</v>
      </c>
      <c r="F42" s="7" t="s">
        <v>3915</v>
      </c>
      <c r="G42" s="8" t="s">
        <v>314</v>
      </c>
      <c r="H42" s="9">
        <v>2</v>
      </c>
      <c r="I42" s="29"/>
      <c r="J42" s="30">
        <f t="shared" si="2"/>
        <v>0</v>
      </c>
      <c r="K42" s="10"/>
      <c r="L42" s="16"/>
    </row>
    <row r="43" spans="2:12" s="1" customFormat="1" ht="11.4" x14ac:dyDescent="0.2">
      <c r="B43" s="14"/>
      <c r="C43" s="5" t="s">
        <v>623</v>
      </c>
      <c r="D43" s="5" t="s">
        <v>288</v>
      </c>
      <c r="E43" s="6" t="s">
        <v>3813</v>
      </c>
      <c r="F43" s="7" t="s">
        <v>3814</v>
      </c>
      <c r="G43" s="8" t="s">
        <v>314</v>
      </c>
      <c r="H43" s="9">
        <v>3</v>
      </c>
      <c r="I43" s="29"/>
      <c r="J43" s="30">
        <f t="shared" si="2"/>
        <v>0</v>
      </c>
      <c r="K43" s="10"/>
      <c r="L43" s="16"/>
    </row>
    <row r="44" spans="2:12" s="1" customFormat="1" ht="22.8" x14ac:dyDescent="0.2">
      <c r="B44" s="14"/>
      <c r="C44" s="39" t="s">
        <v>626</v>
      </c>
      <c r="D44" s="39" t="s">
        <v>284</v>
      </c>
      <c r="E44" s="40" t="s">
        <v>3916</v>
      </c>
      <c r="F44" s="41" t="s">
        <v>3917</v>
      </c>
      <c r="G44" s="42" t="s">
        <v>314</v>
      </c>
      <c r="H44" s="43">
        <v>1</v>
      </c>
      <c r="I44" s="29"/>
      <c r="J44" s="30">
        <f t="shared" si="2"/>
        <v>0</v>
      </c>
      <c r="K44" s="10"/>
      <c r="L44" s="16"/>
    </row>
    <row r="45" spans="2:12" s="1" customFormat="1" ht="22.8" x14ac:dyDescent="0.2">
      <c r="B45" s="14"/>
      <c r="C45" s="39" t="s">
        <v>629</v>
      </c>
      <c r="D45" s="39" t="s">
        <v>284</v>
      </c>
      <c r="E45" s="40" t="s">
        <v>3918</v>
      </c>
      <c r="F45" s="41" t="s">
        <v>3919</v>
      </c>
      <c r="G45" s="42" t="s">
        <v>314</v>
      </c>
      <c r="H45" s="43">
        <v>2</v>
      </c>
      <c r="I45" s="29"/>
      <c r="J45" s="30">
        <f>ROUND(I45*H45,2)</f>
        <v>0</v>
      </c>
      <c r="K45" s="10"/>
      <c r="L45" s="16"/>
    </row>
    <row r="46" spans="2:12" s="1" customFormat="1" ht="11.4" x14ac:dyDescent="0.2">
      <c r="B46" s="14"/>
      <c r="C46" s="5" t="s">
        <v>633</v>
      </c>
      <c r="D46" s="5" t="s">
        <v>288</v>
      </c>
      <c r="E46" s="6" t="s">
        <v>3920</v>
      </c>
      <c r="F46" s="7" t="s">
        <v>3921</v>
      </c>
      <c r="G46" s="8" t="s">
        <v>314</v>
      </c>
      <c r="H46" s="9">
        <v>2</v>
      </c>
      <c r="I46" s="29"/>
      <c r="J46" s="30">
        <f t="shared" ref="J46:J59" si="3">ROUND(I46*H46,2)</f>
        <v>0</v>
      </c>
      <c r="K46" s="10"/>
      <c r="L46" s="16"/>
    </row>
    <row r="47" spans="2:12" s="1" customFormat="1" ht="11.4" x14ac:dyDescent="0.2">
      <c r="B47" s="14"/>
      <c r="C47" s="5" t="s">
        <v>636</v>
      </c>
      <c r="D47" s="5" t="s">
        <v>288</v>
      </c>
      <c r="E47" s="6" t="s">
        <v>3922</v>
      </c>
      <c r="F47" s="7" t="s">
        <v>3923</v>
      </c>
      <c r="G47" s="8" t="s">
        <v>314</v>
      </c>
      <c r="H47" s="9">
        <v>4</v>
      </c>
      <c r="I47" s="29"/>
      <c r="J47" s="30">
        <f t="shared" si="3"/>
        <v>0</v>
      </c>
      <c r="K47" s="10"/>
      <c r="L47" s="16"/>
    </row>
    <row r="48" spans="2:12" s="1" customFormat="1" ht="22.8" x14ac:dyDescent="0.2">
      <c r="B48" s="14"/>
      <c r="C48" s="39" t="s">
        <v>639</v>
      </c>
      <c r="D48" s="39" t="s">
        <v>284</v>
      </c>
      <c r="E48" s="40" t="s">
        <v>3924</v>
      </c>
      <c r="F48" s="41" t="s">
        <v>3925</v>
      </c>
      <c r="G48" s="42" t="s">
        <v>314</v>
      </c>
      <c r="H48" s="43">
        <v>4</v>
      </c>
      <c r="I48" s="29"/>
      <c r="J48" s="30">
        <f t="shared" si="3"/>
        <v>0</v>
      </c>
      <c r="K48" s="10"/>
      <c r="L48" s="16"/>
    </row>
    <row r="49" spans="2:12" s="1" customFormat="1" ht="11.4" x14ac:dyDescent="0.2">
      <c r="B49" s="14"/>
      <c r="C49" s="5" t="s">
        <v>642</v>
      </c>
      <c r="D49" s="5" t="s">
        <v>288</v>
      </c>
      <c r="E49" s="6" t="s">
        <v>3926</v>
      </c>
      <c r="F49" s="7" t="s">
        <v>3927</v>
      </c>
      <c r="G49" s="8" t="s">
        <v>314</v>
      </c>
      <c r="H49" s="9">
        <v>2</v>
      </c>
      <c r="I49" s="29"/>
      <c r="J49" s="30">
        <f t="shared" si="3"/>
        <v>0</v>
      </c>
      <c r="K49" s="10"/>
      <c r="L49" s="16"/>
    </row>
    <row r="50" spans="2:12" s="1" customFormat="1" ht="11.4" x14ac:dyDescent="0.2">
      <c r="B50" s="14"/>
      <c r="C50" s="5" t="s">
        <v>645</v>
      </c>
      <c r="D50" s="5" t="s">
        <v>288</v>
      </c>
      <c r="E50" s="6" t="s">
        <v>3928</v>
      </c>
      <c r="F50" s="7" t="s">
        <v>3929</v>
      </c>
      <c r="G50" s="8" t="s">
        <v>314</v>
      </c>
      <c r="H50" s="9">
        <v>2</v>
      </c>
      <c r="I50" s="29"/>
      <c r="J50" s="30">
        <f t="shared" si="3"/>
        <v>0</v>
      </c>
      <c r="K50" s="10"/>
      <c r="L50" s="16"/>
    </row>
    <row r="51" spans="2:12" s="1" customFormat="1" ht="11.4" x14ac:dyDescent="0.2">
      <c r="B51" s="14"/>
      <c r="C51" s="5" t="s">
        <v>648</v>
      </c>
      <c r="D51" s="5" t="s">
        <v>288</v>
      </c>
      <c r="E51" s="6" t="s">
        <v>3930</v>
      </c>
      <c r="F51" s="7" t="s">
        <v>3931</v>
      </c>
      <c r="G51" s="8" t="s">
        <v>314</v>
      </c>
      <c r="H51" s="9">
        <v>1</v>
      </c>
      <c r="I51" s="29"/>
      <c r="J51" s="30">
        <f t="shared" si="3"/>
        <v>0</v>
      </c>
      <c r="K51" s="10"/>
      <c r="L51" s="16"/>
    </row>
    <row r="52" spans="2:12" s="1" customFormat="1" ht="22.8" x14ac:dyDescent="0.2">
      <c r="B52" s="14"/>
      <c r="C52" s="39" t="s">
        <v>651</v>
      </c>
      <c r="D52" s="39" t="s">
        <v>284</v>
      </c>
      <c r="E52" s="40" t="s">
        <v>3932</v>
      </c>
      <c r="F52" s="41" t="s">
        <v>3933</v>
      </c>
      <c r="G52" s="42" t="s">
        <v>314</v>
      </c>
      <c r="H52" s="43">
        <v>1</v>
      </c>
      <c r="I52" s="29"/>
      <c r="J52" s="30">
        <f t="shared" si="3"/>
        <v>0</v>
      </c>
      <c r="K52" s="10"/>
      <c r="L52" s="16"/>
    </row>
    <row r="53" spans="2:12" s="1" customFormat="1" ht="11.4" x14ac:dyDescent="0.2">
      <c r="B53" s="14"/>
      <c r="C53" s="5" t="s">
        <v>654</v>
      </c>
      <c r="D53" s="5" t="s">
        <v>288</v>
      </c>
      <c r="E53" s="6" t="s">
        <v>3934</v>
      </c>
      <c r="F53" s="7" t="s">
        <v>3935</v>
      </c>
      <c r="G53" s="8" t="s">
        <v>579</v>
      </c>
      <c r="H53" s="9">
        <v>0.56000000000000005</v>
      </c>
      <c r="I53" s="29"/>
      <c r="J53" s="30">
        <f t="shared" si="3"/>
        <v>0</v>
      </c>
      <c r="K53" s="10"/>
      <c r="L53" s="16"/>
    </row>
    <row r="54" spans="2:12" s="1" customFormat="1" ht="22.8" x14ac:dyDescent="0.2">
      <c r="B54" s="14"/>
      <c r="C54" s="39" t="s">
        <v>657</v>
      </c>
      <c r="D54" s="39" t="s">
        <v>284</v>
      </c>
      <c r="E54" s="40" t="s">
        <v>3936</v>
      </c>
      <c r="F54" s="41" t="s">
        <v>3937</v>
      </c>
      <c r="G54" s="42" t="s">
        <v>291</v>
      </c>
      <c r="H54" s="43">
        <v>560</v>
      </c>
      <c r="I54" s="29"/>
      <c r="J54" s="30">
        <f t="shared" si="3"/>
        <v>0</v>
      </c>
      <c r="K54" s="10"/>
      <c r="L54" s="16"/>
    </row>
    <row r="55" spans="2:12" s="1" customFormat="1" ht="11.4" x14ac:dyDescent="0.2">
      <c r="B55" s="14"/>
      <c r="C55" s="5" t="s">
        <v>660</v>
      </c>
      <c r="D55" s="5" t="s">
        <v>288</v>
      </c>
      <c r="E55" s="6" t="s">
        <v>3821</v>
      </c>
      <c r="F55" s="7" t="s">
        <v>3822</v>
      </c>
      <c r="G55" s="8" t="s">
        <v>314</v>
      </c>
      <c r="H55" s="9">
        <v>2</v>
      </c>
      <c r="I55" s="29"/>
      <c r="J55" s="30">
        <f t="shared" si="3"/>
        <v>0</v>
      </c>
      <c r="K55" s="10"/>
      <c r="L55" s="16"/>
    </row>
    <row r="56" spans="2:12" s="1" customFormat="1" ht="22.8" x14ac:dyDescent="0.2">
      <c r="B56" s="14"/>
      <c r="C56" s="39" t="s">
        <v>663</v>
      </c>
      <c r="D56" s="39" t="s">
        <v>284</v>
      </c>
      <c r="E56" s="40" t="s">
        <v>3823</v>
      </c>
      <c r="F56" s="41" t="s">
        <v>3824</v>
      </c>
      <c r="G56" s="42" t="s">
        <v>314</v>
      </c>
      <c r="H56" s="43">
        <v>2</v>
      </c>
      <c r="I56" s="29"/>
      <c r="J56" s="30">
        <f t="shared" si="3"/>
        <v>0</v>
      </c>
      <c r="K56" s="10"/>
      <c r="L56" s="16"/>
    </row>
    <row r="57" spans="2:12" s="1" customFormat="1" ht="11.4" x14ac:dyDescent="0.2">
      <c r="B57" s="14"/>
      <c r="C57" s="5" t="s">
        <v>666</v>
      </c>
      <c r="D57" s="5" t="s">
        <v>288</v>
      </c>
      <c r="E57" s="6" t="s">
        <v>3825</v>
      </c>
      <c r="F57" s="7" t="s">
        <v>3826</v>
      </c>
      <c r="G57" s="8" t="s">
        <v>314</v>
      </c>
      <c r="H57" s="9">
        <v>18</v>
      </c>
      <c r="I57" s="29"/>
      <c r="J57" s="30">
        <f t="shared" si="3"/>
        <v>0</v>
      </c>
      <c r="K57" s="10"/>
      <c r="L57" s="16"/>
    </row>
    <row r="58" spans="2:12" s="1" customFormat="1" ht="22.8" x14ac:dyDescent="0.2">
      <c r="B58" s="14"/>
      <c r="C58" s="39" t="s">
        <v>669</v>
      </c>
      <c r="D58" s="39" t="s">
        <v>284</v>
      </c>
      <c r="E58" s="40" t="s">
        <v>3827</v>
      </c>
      <c r="F58" s="41" t="s">
        <v>3828</v>
      </c>
      <c r="G58" s="42" t="s">
        <v>314</v>
      </c>
      <c r="H58" s="43">
        <v>18</v>
      </c>
      <c r="I58" s="29"/>
      <c r="J58" s="30">
        <f t="shared" si="3"/>
        <v>0</v>
      </c>
      <c r="K58" s="10"/>
      <c r="L58" s="16"/>
    </row>
    <row r="59" spans="2:12" s="1" customFormat="1" ht="22.8" x14ac:dyDescent="0.2">
      <c r="B59" s="14"/>
      <c r="C59" s="39" t="s">
        <v>673</v>
      </c>
      <c r="D59" s="39" t="s">
        <v>284</v>
      </c>
      <c r="E59" s="40" t="s">
        <v>3829</v>
      </c>
      <c r="F59" s="41" t="s">
        <v>3830</v>
      </c>
      <c r="G59" s="42" t="s">
        <v>314</v>
      </c>
      <c r="H59" s="43">
        <v>18</v>
      </c>
      <c r="I59" s="29"/>
      <c r="J59" s="30">
        <f t="shared" si="3"/>
        <v>0</v>
      </c>
      <c r="K59" s="10"/>
      <c r="L59" s="16"/>
    </row>
    <row r="60" spans="2:12" s="1" customFormat="1" ht="11.4" x14ac:dyDescent="0.2">
      <c r="B60" s="14"/>
      <c r="C60" s="5" t="s">
        <v>676</v>
      </c>
      <c r="D60" s="5" t="s">
        <v>288</v>
      </c>
      <c r="E60" s="6" t="s">
        <v>3831</v>
      </c>
      <c r="F60" s="7" t="s">
        <v>3832</v>
      </c>
      <c r="G60" s="8" t="s">
        <v>314</v>
      </c>
      <c r="H60" s="9">
        <v>6</v>
      </c>
      <c r="I60" s="29"/>
      <c r="J60" s="30">
        <f>ROUND(I60*H60,2)</f>
        <v>0</v>
      </c>
      <c r="K60" s="10"/>
      <c r="L60" s="16"/>
    </row>
    <row r="61" spans="2:12" s="1" customFormat="1" ht="22.8" x14ac:dyDescent="0.2">
      <c r="B61" s="14"/>
      <c r="C61" s="39" t="s">
        <v>679</v>
      </c>
      <c r="D61" s="39" t="s">
        <v>284</v>
      </c>
      <c r="E61" s="40" t="s">
        <v>3827</v>
      </c>
      <c r="F61" s="41" t="s">
        <v>3828</v>
      </c>
      <c r="G61" s="42" t="s">
        <v>314</v>
      </c>
      <c r="H61" s="43">
        <v>12</v>
      </c>
      <c r="I61" s="29"/>
      <c r="J61" s="30">
        <f t="shared" ref="J61:J74" si="4">ROUND(I61*H61,2)</f>
        <v>0</v>
      </c>
      <c r="K61" s="10"/>
      <c r="L61" s="16"/>
    </row>
    <row r="62" spans="2:12" s="1" customFormat="1" ht="22.8" x14ac:dyDescent="0.2">
      <c r="B62" s="14"/>
      <c r="C62" s="39" t="s">
        <v>682</v>
      </c>
      <c r="D62" s="39" t="s">
        <v>284</v>
      </c>
      <c r="E62" s="40" t="s">
        <v>3829</v>
      </c>
      <c r="F62" s="41" t="s">
        <v>3830</v>
      </c>
      <c r="G62" s="42" t="s">
        <v>314</v>
      </c>
      <c r="H62" s="43">
        <v>6</v>
      </c>
      <c r="I62" s="29"/>
      <c r="J62" s="30">
        <f t="shared" si="4"/>
        <v>0</v>
      </c>
      <c r="K62" s="10"/>
      <c r="L62" s="16"/>
    </row>
    <row r="63" spans="2:12" s="1" customFormat="1" ht="11.4" x14ac:dyDescent="0.2">
      <c r="B63" s="14"/>
      <c r="C63" s="5" t="s">
        <v>685</v>
      </c>
      <c r="D63" s="5" t="s">
        <v>288</v>
      </c>
      <c r="E63" s="6" t="s">
        <v>3833</v>
      </c>
      <c r="F63" s="7" t="s">
        <v>3834</v>
      </c>
      <c r="G63" s="8" t="s">
        <v>314</v>
      </c>
      <c r="H63" s="9">
        <v>3</v>
      </c>
      <c r="I63" s="29"/>
      <c r="J63" s="30">
        <f t="shared" si="4"/>
        <v>0</v>
      </c>
      <c r="K63" s="10"/>
      <c r="L63" s="16"/>
    </row>
    <row r="64" spans="2:12" s="1" customFormat="1" ht="22.8" x14ac:dyDescent="0.2">
      <c r="B64" s="14"/>
      <c r="C64" s="39" t="s">
        <v>688</v>
      </c>
      <c r="D64" s="39" t="s">
        <v>284</v>
      </c>
      <c r="E64" s="40" t="s">
        <v>3835</v>
      </c>
      <c r="F64" s="41" t="s">
        <v>3836</v>
      </c>
      <c r="G64" s="42" t="s">
        <v>314</v>
      </c>
      <c r="H64" s="43">
        <v>3</v>
      </c>
      <c r="I64" s="29"/>
      <c r="J64" s="30">
        <f t="shared" si="4"/>
        <v>0</v>
      </c>
      <c r="K64" s="10"/>
      <c r="L64" s="16"/>
    </row>
    <row r="65" spans="2:12" s="1" customFormat="1" ht="11.4" x14ac:dyDescent="0.2">
      <c r="B65" s="14"/>
      <c r="C65" s="5" t="s">
        <v>691</v>
      </c>
      <c r="D65" s="5" t="s">
        <v>288</v>
      </c>
      <c r="E65" s="6" t="s">
        <v>3839</v>
      </c>
      <c r="F65" s="7" t="s">
        <v>3840</v>
      </c>
      <c r="G65" s="8" t="s">
        <v>314</v>
      </c>
      <c r="H65" s="9">
        <v>4</v>
      </c>
      <c r="I65" s="29"/>
      <c r="J65" s="30">
        <f t="shared" si="4"/>
        <v>0</v>
      </c>
      <c r="K65" s="10"/>
      <c r="L65" s="16"/>
    </row>
    <row r="66" spans="2:12" s="1" customFormat="1" ht="22.8" x14ac:dyDescent="0.2">
      <c r="B66" s="14"/>
      <c r="C66" s="39" t="s">
        <v>694</v>
      </c>
      <c r="D66" s="39" t="s">
        <v>284</v>
      </c>
      <c r="E66" s="40" t="s">
        <v>3841</v>
      </c>
      <c r="F66" s="41" t="s">
        <v>3842</v>
      </c>
      <c r="G66" s="42" t="s">
        <v>314</v>
      </c>
      <c r="H66" s="43">
        <v>4</v>
      </c>
      <c r="I66" s="29"/>
      <c r="J66" s="30">
        <f t="shared" si="4"/>
        <v>0</v>
      </c>
      <c r="K66" s="10"/>
      <c r="L66" s="16"/>
    </row>
    <row r="67" spans="2:12" s="1" customFormat="1" ht="11.4" x14ac:dyDescent="0.2">
      <c r="B67" s="14"/>
      <c r="C67" s="5" t="s">
        <v>697</v>
      </c>
      <c r="D67" s="5" t="s">
        <v>288</v>
      </c>
      <c r="E67" s="6" t="s">
        <v>3843</v>
      </c>
      <c r="F67" s="7" t="s">
        <v>3844</v>
      </c>
      <c r="G67" s="8" t="s">
        <v>579</v>
      </c>
      <c r="H67" s="9">
        <v>0.55000000000000004</v>
      </c>
      <c r="I67" s="29"/>
      <c r="J67" s="30">
        <f t="shared" si="4"/>
        <v>0</v>
      </c>
      <c r="K67" s="10"/>
      <c r="L67" s="16"/>
    </row>
    <row r="68" spans="2:12" s="1" customFormat="1" ht="22.8" x14ac:dyDescent="0.2">
      <c r="B68" s="14"/>
      <c r="C68" s="5" t="s">
        <v>700</v>
      </c>
      <c r="D68" s="5" t="s">
        <v>288</v>
      </c>
      <c r="E68" s="6" t="s">
        <v>3849</v>
      </c>
      <c r="F68" s="7" t="s">
        <v>3850</v>
      </c>
      <c r="G68" s="8" t="s">
        <v>291</v>
      </c>
      <c r="H68" s="9">
        <v>4</v>
      </c>
      <c r="I68" s="29"/>
      <c r="J68" s="30">
        <f t="shared" si="4"/>
        <v>0</v>
      </c>
      <c r="K68" s="10"/>
      <c r="L68" s="16"/>
    </row>
    <row r="69" spans="2:12" s="1" customFormat="1" ht="22.8" x14ac:dyDescent="0.2">
      <c r="B69" s="14"/>
      <c r="C69" s="39" t="s">
        <v>703</v>
      </c>
      <c r="D69" s="39" t="s">
        <v>284</v>
      </c>
      <c r="E69" s="40" t="s">
        <v>3851</v>
      </c>
      <c r="F69" s="41" t="s">
        <v>3852</v>
      </c>
      <c r="G69" s="42" t="s">
        <v>336</v>
      </c>
      <c r="H69" s="43">
        <v>0.08</v>
      </c>
      <c r="I69" s="29"/>
      <c r="J69" s="30">
        <f t="shared" si="4"/>
        <v>0</v>
      </c>
      <c r="K69" s="10"/>
      <c r="L69" s="16"/>
    </row>
    <row r="70" spans="2:12" s="1" customFormat="1" ht="22.8" x14ac:dyDescent="0.2">
      <c r="B70" s="14"/>
      <c r="C70" s="39" t="s">
        <v>706</v>
      </c>
      <c r="D70" s="39" t="s">
        <v>284</v>
      </c>
      <c r="E70" s="40" t="s">
        <v>3853</v>
      </c>
      <c r="F70" s="41" t="s">
        <v>3854</v>
      </c>
      <c r="G70" s="42" t="s">
        <v>336</v>
      </c>
      <c r="H70" s="43">
        <v>0.02</v>
      </c>
      <c r="I70" s="29"/>
      <c r="J70" s="30">
        <f t="shared" si="4"/>
        <v>0</v>
      </c>
      <c r="K70" s="10"/>
      <c r="L70" s="16"/>
    </row>
    <row r="71" spans="2:12" s="1" customFormat="1" ht="11.4" x14ac:dyDescent="0.2">
      <c r="B71" s="14"/>
      <c r="C71" s="5" t="s">
        <v>709</v>
      </c>
      <c r="D71" s="5" t="s">
        <v>288</v>
      </c>
      <c r="E71" s="6" t="s">
        <v>3855</v>
      </c>
      <c r="F71" s="7" t="s">
        <v>3856</v>
      </c>
      <c r="G71" s="8" t="s">
        <v>291</v>
      </c>
      <c r="H71" s="9">
        <v>100.261</v>
      </c>
      <c r="I71" s="29"/>
      <c r="J71" s="30">
        <f t="shared" si="4"/>
        <v>0</v>
      </c>
      <c r="K71" s="10"/>
      <c r="L71" s="16"/>
    </row>
    <row r="72" spans="2:12" s="1" customFormat="1" ht="22.8" x14ac:dyDescent="0.2">
      <c r="B72" s="14"/>
      <c r="C72" s="39" t="s">
        <v>833</v>
      </c>
      <c r="D72" s="39" t="s">
        <v>284</v>
      </c>
      <c r="E72" s="40" t="s">
        <v>3123</v>
      </c>
      <c r="F72" s="41" t="s">
        <v>3124</v>
      </c>
      <c r="G72" s="42" t="s">
        <v>336</v>
      </c>
      <c r="H72" s="43">
        <v>94.445999999999998</v>
      </c>
      <c r="I72" s="29"/>
      <c r="J72" s="30">
        <f t="shared" si="4"/>
        <v>0</v>
      </c>
      <c r="K72" s="10"/>
      <c r="L72" s="16"/>
    </row>
    <row r="73" spans="2:12" s="1" customFormat="1" ht="11.4" x14ac:dyDescent="0.2">
      <c r="B73" s="14"/>
      <c r="C73" s="5" t="s">
        <v>834</v>
      </c>
      <c r="D73" s="5" t="s">
        <v>288</v>
      </c>
      <c r="E73" s="6" t="s">
        <v>3857</v>
      </c>
      <c r="F73" s="7" t="s">
        <v>3858</v>
      </c>
      <c r="G73" s="8" t="s">
        <v>314</v>
      </c>
      <c r="H73" s="9">
        <v>8</v>
      </c>
      <c r="I73" s="29"/>
      <c r="J73" s="30">
        <f t="shared" si="4"/>
        <v>0</v>
      </c>
      <c r="K73" s="10"/>
      <c r="L73" s="16"/>
    </row>
    <row r="74" spans="2:12" s="1" customFormat="1" ht="22.8" x14ac:dyDescent="0.2">
      <c r="B74" s="14"/>
      <c r="C74" s="39" t="s">
        <v>837</v>
      </c>
      <c r="D74" s="39" t="s">
        <v>284</v>
      </c>
      <c r="E74" s="40" t="s">
        <v>3859</v>
      </c>
      <c r="F74" s="41" t="s">
        <v>3860</v>
      </c>
      <c r="G74" s="42" t="s">
        <v>314</v>
      </c>
      <c r="H74" s="43">
        <v>8</v>
      </c>
      <c r="I74" s="29"/>
      <c r="J74" s="30">
        <f t="shared" si="4"/>
        <v>0</v>
      </c>
      <c r="K74" s="10"/>
      <c r="L74" s="16"/>
    </row>
    <row r="75" spans="2:12" s="1" customFormat="1" ht="11.4" x14ac:dyDescent="0.2">
      <c r="B75" s="14"/>
      <c r="C75" s="5" t="s">
        <v>841</v>
      </c>
      <c r="D75" s="5" t="s">
        <v>288</v>
      </c>
      <c r="E75" s="6" t="s">
        <v>3861</v>
      </c>
      <c r="F75" s="7" t="s">
        <v>3862</v>
      </c>
      <c r="G75" s="8" t="s">
        <v>314</v>
      </c>
      <c r="H75" s="9">
        <v>8</v>
      </c>
      <c r="I75" s="29"/>
      <c r="J75" s="30">
        <f>ROUND(I75*H75,2)</f>
        <v>0</v>
      </c>
      <c r="K75" s="10"/>
      <c r="L75" s="16"/>
    </row>
    <row r="76" spans="2:12" s="1" customFormat="1" ht="22.8" x14ac:dyDescent="0.2">
      <c r="B76" s="14"/>
      <c r="C76" s="39" t="s">
        <v>844</v>
      </c>
      <c r="D76" s="39" t="s">
        <v>284</v>
      </c>
      <c r="E76" s="40" t="s">
        <v>3863</v>
      </c>
      <c r="F76" s="41" t="s">
        <v>3864</v>
      </c>
      <c r="G76" s="42" t="s">
        <v>314</v>
      </c>
      <c r="H76" s="43">
        <v>8</v>
      </c>
      <c r="I76" s="29"/>
      <c r="J76" s="30">
        <f t="shared" ref="J76:J89" si="5">ROUND(I76*H76,2)</f>
        <v>0</v>
      </c>
      <c r="K76" s="10"/>
      <c r="L76" s="16"/>
    </row>
    <row r="77" spans="2:12" s="1" customFormat="1" ht="11.4" x14ac:dyDescent="0.2">
      <c r="B77" s="14"/>
      <c r="C77" s="5" t="s">
        <v>846</v>
      </c>
      <c r="D77" s="5" t="s">
        <v>288</v>
      </c>
      <c r="E77" s="6" t="s">
        <v>3865</v>
      </c>
      <c r="F77" s="7" t="s">
        <v>3866</v>
      </c>
      <c r="G77" s="8" t="s">
        <v>314</v>
      </c>
      <c r="H77" s="9">
        <v>2</v>
      </c>
      <c r="I77" s="29"/>
      <c r="J77" s="30">
        <f t="shared" si="5"/>
        <v>0</v>
      </c>
      <c r="K77" s="10"/>
      <c r="L77" s="16"/>
    </row>
    <row r="78" spans="2:12" s="1" customFormat="1" ht="22.8" x14ac:dyDescent="0.2">
      <c r="B78" s="14"/>
      <c r="C78" s="39" t="s">
        <v>849</v>
      </c>
      <c r="D78" s="39" t="s">
        <v>284</v>
      </c>
      <c r="E78" s="40" t="s">
        <v>2861</v>
      </c>
      <c r="F78" s="41" t="s">
        <v>2862</v>
      </c>
      <c r="G78" s="42" t="s">
        <v>314</v>
      </c>
      <c r="H78" s="43">
        <v>2</v>
      </c>
      <c r="I78" s="29"/>
      <c r="J78" s="30">
        <f t="shared" si="5"/>
        <v>0</v>
      </c>
      <c r="K78" s="10"/>
      <c r="L78" s="16"/>
    </row>
    <row r="79" spans="2:12" s="1" customFormat="1" ht="11.4" x14ac:dyDescent="0.2">
      <c r="B79" s="14"/>
      <c r="C79" s="5" t="s">
        <v>852</v>
      </c>
      <c r="D79" s="5" t="s">
        <v>288</v>
      </c>
      <c r="E79" s="6" t="s">
        <v>3938</v>
      </c>
      <c r="F79" s="7" t="s">
        <v>3939</v>
      </c>
      <c r="G79" s="8" t="s">
        <v>314</v>
      </c>
      <c r="H79" s="9">
        <v>1</v>
      </c>
      <c r="I79" s="29"/>
      <c r="J79" s="30">
        <f t="shared" si="5"/>
        <v>0</v>
      </c>
      <c r="K79" s="10"/>
      <c r="L79" s="16"/>
    </row>
    <row r="80" spans="2:12" s="1" customFormat="1" ht="22.8" x14ac:dyDescent="0.2">
      <c r="B80" s="14"/>
      <c r="C80" s="39" t="s">
        <v>855</v>
      </c>
      <c r="D80" s="39" t="s">
        <v>284</v>
      </c>
      <c r="E80" s="40" t="s">
        <v>3940</v>
      </c>
      <c r="F80" s="41" t="s">
        <v>3941</v>
      </c>
      <c r="G80" s="42" t="s">
        <v>314</v>
      </c>
      <c r="H80" s="43">
        <v>1</v>
      </c>
      <c r="I80" s="29"/>
      <c r="J80" s="30">
        <f t="shared" si="5"/>
        <v>0</v>
      </c>
      <c r="K80" s="10"/>
      <c r="L80" s="16"/>
    </row>
    <row r="81" spans="2:12" s="1" customFormat="1" ht="11.4" x14ac:dyDescent="0.2">
      <c r="B81" s="14"/>
      <c r="C81" s="5" t="s">
        <v>858</v>
      </c>
      <c r="D81" s="5" t="s">
        <v>288</v>
      </c>
      <c r="E81" s="6" t="s">
        <v>3942</v>
      </c>
      <c r="F81" s="7" t="s">
        <v>3943</v>
      </c>
      <c r="G81" s="8" t="s">
        <v>291</v>
      </c>
      <c r="H81" s="9">
        <v>30</v>
      </c>
      <c r="I81" s="29"/>
      <c r="J81" s="30">
        <f t="shared" si="5"/>
        <v>0</v>
      </c>
      <c r="K81" s="10"/>
      <c r="L81" s="16"/>
    </row>
    <row r="82" spans="2:12" s="1" customFormat="1" ht="22.8" x14ac:dyDescent="0.2">
      <c r="B82" s="14"/>
      <c r="C82" s="39" t="s">
        <v>861</v>
      </c>
      <c r="D82" s="39" t="s">
        <v>284</v>
      </c>
      <c r="E82" s="40" t="s">
        <v>3944</v>
      </c>
      <c r="F82" s="41" t="s">
        <v>3945</v>
      </c>
      <c r="G82" s="42" t="s">
        <v>291</v>
      </c>
      <c r="H82" s="43">
        <v>30</v>
      </c>
      <c r="I82" s="29"/>
      <c r="J82" s="30">
        <f t="shared" si="5"/>
        <v>0</v>
      </c>
      <c r="K82" s="10"/>
      <c r="L82" s="16"/>
    </row>
    <row r="83" spans="2:12" s="1" customFormat="1" ht="11.4" x14ac:dyDescent="0.2">
      <c r="B83" s="14"/>
      <c r="C83" s="5" t="s">
        <v>864</v>
      </c>
      <c r="D83" s="5" t="s">
        <v>288</v>
      </c>
      <c r="E83" s="6" t="s">
        <v>3946</v>
      </c>
      <c r="F83" s="7" t="s">
        <v>3947</v>
      </c>
      <c r="G83" s="8" t="s">
        <v>291</v>
      </c>
      <c r="H83" s="9">
        <v>50</v>
      </c>
      <c r="I83" s="29"/>
      <c r="J83" s="30">
        <f t="shared" si="5"/>
        <v>0</v>
      </c>
      <c r="K83" s="10"/>
      <c r="L83" s="16"/>
    </row>
    <row r="84" spans="2:12" s="1" customFormat="1" ht="22.8" x14ac:dyDescent="0.2">
      <c r="B84" s="14"/>
      <c r="C84" s="39" t="s">
        <v>865</v>
      </c>
      <c r="D84" s="39" t="s">
        <v>284</v>
      </c>
      <c r="E84" s="40" t="s">
        <v>3948</v>
      </c>
      <c r="F84" s="41" t="s">
        <v>3949</v>
      </c>
      <c r="G84" s="42" t="s">
        <v>291</v>
      </c>
      <c r="H84" s="43">
        <v>50</v>
      </c>
      <c r="I84" s="29"/>
      <c r="J84" s="30">
        <f t="shared" si="5"/>
        <v>0</v>
      </c>
      <c r="K84" s="10"/>
      <c r="L84" s="16"/>
    </row>
    <row r="85" spans="2:12" s="1" customFormat="1" ht="11.4" x14ac:dyDescent="0.2">
      <c r="B85" s="14"/>
      <c r="C85" s="5" t="s">
        <v>868</v>
      </c>
      <c r="D85" s="5" t="s">
        <v>288</v>
      </c>
      <c r="E85" s="6" t="s">
        <v>3950</v>
      </c>
      <c r="F85" s="7" t="s">
        <v>3951</v>
      </c>
      <c r="G85" s="8" t="s">
        <v>291</v>
      </c>
      <c r="H85" s="9">
        <v>50</v>
      </c>
      <c r="I85" s="29"/>
      <c r="J85" s="30">
        <f t="shared" si="5"/>
        <v>0</v>
      </c>
      <c r="K85" s="10"/>
      <c r="L85" s="16"/>
    </row>
    <row r="86" spans="2:12" s="1" customFormat="1" ht="11.4" x14ac:dyDescent="0.2">
      <c r="B86" s="14"/>
      <c r="C86" s="5" t="s">
        <v>871</v>
      </c>
      <c r="D86" s="5" t="s">
        <v>288</v>
      </c>
      <c r="E86" s="6" t="s">
        <v>3952</v>
      </c>
      <c r="F86" s="7" t="s">
        <v>3953</v>
      </c>
      <c r="G86" s="8" t="s">
        <v>314</v>
      </c>
      <c r="H86" s="9">
        <v>8</v>
      </c>
      <c r="I86" s="29"/>
      <c r="J86" s="30">
        <f t="shared" si="5"/>
        <v>0</v>
      </c>
      <c r="K86" s="10"/>
      <c r="L86" s="16"/>
    </row>
    <row r="87" spans="2:12" s="1" customFormat="1" ht="11.4" x14ac:dyDescent="0.2">
      <c r="B87" s="14"/>
      <c r="C87" s="5" t="s">
        <v>874</v>
      </c>
      <c r="D87" s="5" t="s">
        <v>288</v>
      </c>
      <c r="E87" s="6" t="s">
        <v>3954</v>
      </c>
      <c r="F87" s="7" t="s">
        <v>3955</v>
      </c>
      <c r="G87" s="8" t="s">
        <v>314</v>
      </c>
      <c r="H87" s="9">
        <v>2</v>
      </c>
      <c r="I87" s="29"/>
      <c r="J87" s="30">
        <f t="shared" si="5"/>
        <v>0</v>
      </c>
      <c r="K87" s="10"/>
      <c r="L87" s="16"/>
    </row>
    <row r="88" spans="2:12" s="1" customFormat="1" ht="11.4" x14ac:dyDescent="0.2">
      <c r="B88" s="14"/>
      <c r="C88" s="5" t="s">
        <v>877</v>
      </c>
      <c r="D88" s="5" t="s">
        <v>288</v>
      </c>
      <c r="E88" s="6" t="s">
        <v>3956</v>
      </c>
      <c r="F88" s="7" t="s">
        <v>3957</v>
      </c>
      <c r="G88" s="8" t="s">
        <v>314</v>
      </c>
      <c r="H88" s="9">
        <v>8</v>
      </c>
      <c r="I88" s="29"/>
      <c r="J88" s="30">
        <f t="shared" si="5"/>
        <v>0</v>
      </c>
      <c r="K88" s="10"/>
      <c r="L88" s="16"/>
    </row>
    <row r="89" spans="2:12" s="20" customFormat="1" ht="11.4" x14ac:dyDescent="0.2">
      <c r="B89" s="19"/>
      <c r="C89" s="5" t="s">
        <v>880</v>
      </c>
      <c r="D89" s="5" t="s">
        <v>288</v>
      </c>
      <c r="E89" s="6" t="s">
        <v>3958</v>
      </c>
      <c r="F89" s="7" t="s">
        <v>3959</v>
      </c>
      <c r="G89" s="8" t="s">
        <v>314</v>
      </c>
      <c r="H89" s="9">
        <v>2</v>
      </c>
      <c r="I89" s="29"/>
      <c r="J89" s="30">
        <f t="shared" si="5"/>
        <v>0</v>
      </c>
      <c r="K89" s="10"/>
      <c r="L89" s="36"/>
    </row>
    <row r="90" spans="2:12" s="20" customFormat="1" ht="25.95" customHeight="1" x14ac:dyDescent="0.25">
      <c r="B90" s="19"/>
      <c r="D90" s="21" t="s">
        <v>283</v>
      </c>
      <c r="E90" s="22" t="s">
        <v>391</v>
      </c>
      <c r="F90" s="22" t="s">
        <v>1237</v>
      </c>
      <c r="I90" s="45"/>
      <c r="J90" s="23"/>
      <c r="K90" s="45"/>
      <c r="L90" s="36"/>
    </row>
    <row r="91" spans="2:12" s="1" customFormat="1" ht="11.4" x14ac:dyDescent="0.2">
      <c r="B91" s="14"/>
      <c r="C91" s="5" t="s">
        <v>883</v>
      </c>
      <c r="D91" s="5" t="s">
        <v>288</v>
      </c>
      <c r="E91" s="6" t="s">
        <v>3213</v>
      </c>
      <c r="F91" s="7" t="s">
        <v>995</v>
      </c>
      <c r="G91" s="8" t="s">
        <v>395</v>
      </c>
      <c r="H91" s="9">
        <v>60.1</v>
      </c>
      <c r="I91" s="29"/>
      <c r="J91" s="30">
        <f t="shared" ref="J91:J104" si="6">ROUND(I91*H91,2)</f>
        <v>0</v>
      </c>
      <c r="K91" s="10"/>
      <c r="L91" s="16"/>
    </row>
    <row r="92" spans="2:12" s="1" customFormat="1" ht="11.4" x14ac:dyDescent="0.2">
      <c r="B92" s="14"/>
      <c r="C92" s="5" t="s">
        <v>886</v>
      </c>
      <c r="D92" s="5" t="s">
        <v>288</v>
      </c>
      <c r="E92" s="6" t="s">
        <v>3875</v>
      </c>
      <c r="F92" s="7" t="s">
        <v>3876</v>
      </c>
      <c r="G92" s="8" t="s">
        <v>291</v>
      </c>
      <c r="H92" s="9">
        <v>20</v>
      </c>
      <c r="I92" s="29"/>
      <c r="J92" s="30">
        <f t="shared" si="6"/>
        <v>0</v>
      </c>
      <c r="K92" s="10"/>
      <c r="L92" s="16"/>
    </row>
    <row r="93" spans="2:12" s="1" customFormat="1" ht="11.4" x14ac:dyDescent="0.2">
      <c r="B93" s="14"/>
      <c r="C93" s="5" t="s">
        <v>1539</v>
      </c>
      <c r="D93" s="5" t="s">
        <v>288</v>
      </c>
      <c r="E93" s="6" t="s">
        <v>3153</v>
      </c>
      <c r="F93" s="7" t="s">
        <v>3154</v>
      </c>
      <c r="G93" s="8" t="s">
        <v>291</v>
      </c>
      <c r="H93" s="9">
        <v>60</v>
      </c>
      <c r="I93" s="29"/>
      <c r="J93" s="30">
        <f t="shared" si="6"/>
        <v>0</v>
      </c>
      <c r="K93" s="10"/>
      <c r="L93" s="16"/>
    </row>
    <row r="94" spans="2:12" s="1" customFormat="1" ht="11.4" x14ac:dyDescent="0.2">
      <c r="B94" s="14"/>
      <c r="C94" s="5" t="s">
        <v>1542</v>
      </c>
      <c r="D94" s="5" t="s">
        <v>288</v>
      </c>
      <c r="E94" s="6" t="s">
        <v>3877</v>
      </c>
      <c r="F94" s="7" t="s">
        <v>3878</v>
      </c>
      <c r="G94" s="8" t="s">
        <v>314</v>
      </c>
      <c r="H94" s="9">
        <v>2</v>
      </c>
      <c r="I94" s="29"/>
      <c r="J94" s="30">
        <f t="shared" si="6"/>
        <v>0</v>
      </c>
      <c r="K94" s="10"/>
      <c r="L94" s="16"/>
    </row>
    <row r="95" spans="2:12" s="1" customFormat="1" ht="22.8" x14ac:dyDescent="0.2">
      <c r="B95" s="14"/>
      <c r="C95" s="39" t="s">
        <v>1545</v>
      </c>
      <c r="D95" s="39" t="s">
        <v>284</v>
      </c>
      <c r="E95" s="40" t="s">
        <v>3879</v>
      </c>
      <c r="F95" s="41" t="s">
        <v>3880</v>
      </c>
      <c r="G95" s="42" t="s">
        <v>395</v>
      </c>
      <c r="H95" s="43">
        <v>2.2000000000000002</v>
      </c>
      <c r="I95" s="29"/>
      <c r="J95" s="30">
        <f t="shared" si="6"/>
        <v>0</v>
      </c>
      <c r="K95" s="10"/>
      <c r="L95" s="16"/>
    </row>
    <row r="96" spans="2:12" s="1" customFormat="1" ht="22.8" x14ac:dyDescent="0.2">
      <c r="B96" s="14"/>
      <c r="C96" s="39" t="s">
        <v>1548</v>
      </c>
      <c r="D96" s="39" t="s">
        <v>284</v>
      </c>
      <c r="E96" s="40" t="s">
        <v>3881</v>
      </c>
      <c r="F96" s="41" t="s">
        <v>3882</v>
      </c>
      <c r="G96" s="42" t="s">
        <v>395</v>
      </c>
      <c r="H96" s="43">
        <v>1.62</v>
      </c>
      <c r="I96" s="29"/>
      <c r="J96" s="30">
        <f t="shared" si="6"/>
        <v>0</v>
      </c>
      <c r="K96" s="10"/>
      <c r="L96" s="16"/>
    </row>
    <row r="97" spans="2:12" s="1" customFormat="1" ht="22.8" x14ac:dyDescent="0.2">
      <c r="B97" s="14"/>
      <c r="C97" s="39" t="s">
        <v>1551</v>
      </c>
      <c r="D97" s="39" t="s">
        <v>284</v>
      </c>
      <c r="E97" s="40" t="s">
        <v>3883</v>
      </c>
      <c r="F97" s="41" t="s">
        <v>3884</v>
      </c>
      <c r="G97" s="42" t="s">
        <v>1038</v>
      </c>
      <c r="H97" s="43">
        <v>1</v>
      </c>
      <c r="I97" s="29"/>
      <c r="J97" s="30">
        <f t="shared" si="6"/>
        <v>0</v>
      </c>
      <c r="K97" s="10"/>
      <c r="L97" s="16"/>
    </row>
    <row r="98" spans="2:12" s="1" customFormat="1" ht="11.4" x14ac:dyDescent="0.2">
      <c r="B98" s="14"/>
      <c r="C98" s="5" t="s">
        <v>1554</v>
      </c>
      <c r="D98" s="5" t="s">
        <v>288</v>
      </c>
      <c r="E98" s="6" t="s">
        <v>3885</v>
      </c>
      <c r="F98" s="7" t="s">
        <v>3886</v>
      </c>
      <c r="G98" s="8" t="s">
        <v>314</v>
      </c>
      <c r="H98" s="9">
        <v>2</v>
      </c>
      <c r="I98" s="29"/>
      <c r="J98" s="30">
        <f t="shared" si="6"/>
        <v>0</v>
      </c>
      <c r="K98" s="10"/>
      <c r="L98" s="16"/>
    </row>
    <row r="99" spans="2:12" s="1" customFormat="1" ht="11.4" x14ac:dyDescent="0.2">
      <c r="B99" s="14"/>
      <c r="C99" s="5" t="s">
        <v>1557</v>
      </c>
      <c r="D99" s="5" t="s">
        <v>288</v>
      </c>
      <c r="E99" s="6" t="s">
        <v>3960</v>
      </c>
      <c r="F99" s="7" t="s">
        <v>860</v>
      </c>
      <c r="G99" s="8" t="s">
        <v>291</v>
      </c>
      <c r="H99" s="9">
        <v>80</v>
      </c>
      <c r="I99" s="29"/>
      <c r="J99" s="30">
        <f t="shared" si="6"/>
        <v>0</v>
      </c>
      <c r="K99" s="10"/>
      <c r="L99" s="16"/>
    </row>
    <row r="100" spans="2:12" s="1" customFormat="1" ht="22.8" x14ac:dyDescent="0.2">
      <c r="B100" s="14"/>
      <c r="C100" s="39" t="s">
        <v>1558</v>
      </c>
      <c r="D100" s="39" t="s">
        <v>284</v>
      </c>
      <c r="E100" s="40" t="s">
        <v>862</v>
      </c>
      <c r="F100" s="41" t="s">
        <v>863</v>
      </c>
      <c r="G100" s="42" t="s">
        <v>435</v>
      </c>
      <c r="H100" s="43">
        <v>8.32</v>
      </c>
      <c r="I100" s="29"/>
      <c r="J100" s="30">
        <f t="shared" si="6"/>
        <v>0</v>
      </c>
      <c r="K100" s="10"/>
      <c r="L100" s="16"/>
    </row>
    <row r="101" spans="2:12" s="1" customFormat="1" ht="11.4" x14ac:dyDescent="0.2">
      <c r="B101" s="14"/>
      <c r="C101" s="5" t="s">
        <v>1561</v>
      </c>
      <c r="D101" s="5" t="s">
        <v>288</v>
      </c>
      <c r="E101" s="6" t="s">
        <v>3887</v>
      </c>
      <c r="F101" s="7" t="s">
        <v>3888</v>
      </c>
      <c r="G101" s="8" t="s">
        <v>291</v>
      </c>
      <c r="H101" s="9">
        <v>20</v>
      </c>
      <c r="I101" s="29"/>
      <c r="J101" s="30">
        <f t="shared" si="6"/>
        <v>0</v>
      </c>
      <c r="K101" s="10"/>
      <c r="L101" s="16"/>
    </row>
    <row r="102" spans="2:12" s="1" customFormat="1" ht="11.4" x14ac:dyDescent="0.2">
      <c r="B102" s="14"/>
      <c r="C102" s="5" t="s">
        <v>3157</v>
      </c>
      <c r="D102" s="5" t="s">
        <v>288</v>
      </c>
      <c r="E102" s="6" t="s">
        <v>3889</v>
      </c>
      <c r="F102" s="7" t="s">
        <v>3890</v>
      </c>
      <c r="G102" s="8" t="s">
        <v>291</v>
      </c>
      <c r="H102" s="9">
        <v>60</v>
      </c>
      <c r="I102" s="29"/>
      <c r="J102" s="30">
        <f t="shared" si="6"/>
        <v>0</v>
      </c>
      <c r="K102" s="10"/>
      <c r="L102" s="16"/>
    </row>
    <row r="103" spans="2:12" s="1" customFormat="1" ht="11.4" x14ac:dyDescent="0.2">
      <c r="B103" s="14"/>
      <c r="C103" s="5" t="s">
        <v>3339</v>
      </c>
      <c r="D103" s="5" t="s">
        <v>288</v>
      </c>
      <c r="E103" s="6" t="s">
        <v>1248</v>
      </c>
      <c r="F103" s="7" t="s">
        <v>1249</v>
      </c>
      <c r="G103" s="8" t="s">
        <v>395</v>
      </c>
      <c r="H103" s="9">
        <v>87.66</v>
      </c>
      <c r="I103" s="29"/>
      <c r="J103" s="30">
        <f t="shared" si="6"/>
        <v>0</v>
      </c>
      <c r="K103" s="10"/>
      <c r="L103" s="16"/>
    </row>
    <row r="104" spans="2:12" s="20" customFormat="1" ht="11.4" x14ac:dyDescent="0.2">
      <c r="B104" s="19"/>
      <c r="C104" s="5" t="s">
        <v>3342</v>
      </c>
      <c r="D104" s="5" t="s">
        <v>288</v>
      </c>
      <c r="E104" s="6" t="s">
        <v>1250</v>
      </c>
      <c r="F104" s="7" t="s">
        <v>1251</v>
      </c>
      <c r="G104" s="8" t="s">
        <v>395</v>
      </c>
      <c r="H104" s="9">
        <v>2629.8</v>
      </c>
      <c r="I104" s="29"/>
      <c r="J104" s="30">
        <f t="shared" si="6"/>
        <v>0</v>
      </c>
      <c r="K104" s="10"/>
      <c r="L104" s="36"/>
    </row>
    <row r="105" spans="2:12" s="1" customFormat="1" ht="11.4" x14ac:dyDescent="0.2">
      <c r="B105" s="14"/>
      <c r="C105" s="5" t="s">
        <v>3345</v>
      </c>
      <c r="D105" s="5" t="s">
        <v>288</v>
      </c>
      <c r="E105" s="6" t="s">
        <v>1252</v>
      </c>
      <c r="F105" s="7" t="s">
        <v>594</v>
      </c>
      <c r="G105" s="8" t="s">
        <v>595</v>
      </c>
      <c r="H105" s="9">
        <v>60.45</v>
      </c>
      <c r="I105" s="29"/>
      <c r="J105" s="30">
        <f>ROUND(I105*H105,2)</f>
        <v>0</v>
      </c>
      <c r="K105" s="10"/>
      <c r="L105" s="16"/>
    </row>
    <row r="106" spans="2:12" s="20" customFormat="1" ht="25.95" customHeight="1" x14ac:dyDescent="0.25">
      <c r="B106" s="19"/>
      <c r="D106" s="21" t="s">
        <v>283</v>
      </c>
      <c r="E106" s="22" t="s">
        <v>712</v>
      </c>
      <c r="F106" s="22" t="s">
        <v>713</v>
      </c>
      <c r="I106" s="45"/>
      <c r="J106" s="23"/>
      <c r="K106" s="45"/>
      <c r="L106" s="36"/>
    </row>
    <row r="107" spans="2:12" s="1" customFormat="1" ht="34.200000000000003" x14ac:dyDescent="0.2">
      <c r="B107" s="14"/>
      <c r="C107" s="5" t="s">
        <v>3348</v>
      </c>
      <c r="D107" s="5" t="s">
        <v>288</v>
      </c>
      <c r="E107" s="6" t="s">
        <v>3961</v>
      </c>
      <c r="F107" s="7" t="s">
        <v>3962</v>
      </c>
      <c r="G107" s="8" t="s">
        <v>716</v>
      </c>
      <c r="H107" s="9">
        <v>56</v>
      </c>
      <c r="I107" s="29"/>
      <c r="J107" s="30">
        <f t="shared" ref="J107:J111" si="7">ROUND(I107*H107,2)</f>
        <v>0</v>
      </c>
      <c r="K107" s="10"/>
      <c r="L107" s="16"/>
    </row>
    <row r="108" spans="2:12" s="1" customFormat="1" ht="22.8" x14ac:dyDescent="0.2">
      <c r="B108" s="14"/>
      <c r="C108" s="5" t="s">
        <v>3351</v>
      </c>
      <c r="D108" s="5" t="s">
        <v>288</v>
      </c>
      <c r="E108" s="6" t="s">
        <v>1263</v>
      </c>
      <c r="F108" s="7" t="s">
        <v>1264</v>
      </c>
      <c r="G108" s="8" t="s">
        <v>716</v>
      </c>
      <c r="H108" s="9">
        <v>40</v>
      </c>
      <c r="I108" s="29"/>
      <c r="J108" s="30">
        <f t="shared" si="7"/>
        <v>0</v>
      </c>
      <c r="K108" s="10"/>
      <c r="L108" s="16"/>
    </row>
    <row r="109" spans="2:12" s="20" customFormat="1" ht="25.95" customHeight="1" x14ac:dyDescent="0.25">
      <c r="B109" s="19"/>
      <c r="D109" s="21" t="s">
        <v>283</v>
      </c>
      <c r="E109" s="22" t="s">
        <v>1034</v>
      </c>
      <c r="F109" s="22" t="s">
        <v>1035</v>
      </c>
      <c r="I109" s="45"/>
      <c r="J109" s="23"/>
      <c r="K109" s="45"/>
      <c r="L109" s="36"/>
    </row>
    <row r="110" spans="2:12" s="1" customFormat="1" ht="22.8" x14ac:dyDescent="0.2">
      <c r="B110" s="14"/>
      <c r="C110" s="5" t="s">
        <v>3354</v>
      </c>
      <c r="D110" s="5" t="s">
        <v>288</v>
      </c>
      <c r="E110" s="6" t="s">
        <v>3893</v>
      </c>
      <c r="F110" s="7" t="s">
        <v>3894</v>
      </c>
      <c r="G110" s="8" t="s">
        <v>1038</v>
      </c>
      <c r="H110" s="9">
        <v>1</v>
      </c>
      <c r="I110" s="29"/>
      <c r="J110" s="30">
        <f t="shared" si="7"/>
        <v>0</v>
      </c>
      <c r="K110" s="10"/>
      <c r="L110" s="16"/>
    </row>
    <row r="111" spans="2:12" s="1" customFormat="1" ht="11.4" x14ac:dyDescent="0.2">
      <c r="B111" s="14"/>
      <c r="C111" s="5" t="s">
        <v>3357</v>
      </c>
      <c r="D111" s="5" t="s">
        <v>288</v>
      </c>
      <c r="E111" s="6" t="s">
        <v>3895</v>
      </c>
      <c r="F111" s="7" t="s">
        <v>3896</v>
      </c>
      <c r="G111" s="8" t="s">
        <v>1038</v>
      </c>
      <c r="H111" s="9">
        <v>1</v>
      </c>
      <c r="I111" s="29"/>
      <c r="J111" s="30">
        <f t="shared" si="7"/>
        <v>0</v>
      </c>
      <c r="K111" s="10"/>
      <c r="L111" s="16"/>
    </row>
    <row r="112" spans="2:12" s="1" customFormat="1" ht="22.95" customHeight="1" x14ac:dyDescent="0.3">
      <c r="B112" s="14"/>
      <c r="C112" s="18" t="s">
        <v>269</v>
      </c>
      <c r="J112" s="31">
        <f>SUM(J12:J111)</f>
        <v>0</v>
      </c>
      <c r="L112" s="16"/>
    </row>
    <row r="113" spans="2:12" s="1" customFormat="1" ht="6.9" customHeight="1" x14ac:dyDescent="0.2">
      <c r="B113" s="26"/>
      <c r="C113" s="27"/>
      <c r="D113" s="27"/>
      <c r="E113" s="27"/>
      <c r="F113" s="27"/>
      <c r="G113" s="27"/>
      <c r="H113" s="27"/>
      <c r="I113" s="27"/>
      <c r="J113" s="27"/>
      <c r="K113" s="27"/>
      <c r="L113" s="28"/>
    </row>
    <row r="115" spans="2:12" x14ac:dyDescent="0.2">
      <c r="J115" s="37"/>
    </row>
    <row r="116" spans="2:12" x14ac:dyDescent="0.2">
      <c r="H116" s="38"/>
    </row>
  </sheetData>
  <sheetProtection algorithmName="SHA-512" hashValue="RJpvSZIWoXv219pVcvLHC7R0kBasPj9K2Tj7K91r9GVHofyab97Y4KoGhHxKxA3Tg+GsHCDUIDRHEUrveTt75A==" saltValue="tTQoVoP4Fp8pAIYUmbPS4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12" xr:uid="{96DAF6D5-5710-4A97-AFEE-3D4AA90A0123}">
      <formula1>ROUND(I11,2)</formula1>
    </dataValidation>
  </dataValidations>
  <hyperlinks>
    <hyperlink ref="O4" location="'Rek. obj.'!A1" display="*späť na Rek. obj." xr:uid="{F8C28D15-66C1-4165-A7E1-00FC97D2C426}"/>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01DD79-781A-40D4-A7AE-2A1D37A45C5B}">
  <sheetPr codeName="Hárok95">
    <tabColor theme="3" tint="-0.249977111117893"/>
    <pageSetUpPr fitToPage="1"/>
  </sheetPr>
  <dimension ref="B1:O70"/>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27.75" customHeight="1" x14ac:dyDescent="0.2">
      <c r="B8" s="14"/>
      <c r="E8" s="135" t="s">
        <v>3963</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3964</v>
      </c>
      <c r="F12" s="7" t="s">
        <v>3965</v>
      </c>
      <c r="G12" s="8" t="s">
        <v>395</v>
      </c>
      <c r="H12" s="9">
        <v>12</v>
      </c>
      <c r="I12" s="29"/>
      <c r="J12" s="30">
        <f t="shared" ref="J12:J15" si="0">ROUND(I12*H12,2)</f>
        <v>0</v>
      </c>
      <c r="K12" s="10"/>
      <c r="L12" s="16"/>
    </row>
    <row r="13" spans="2:15" s="1" customFormat="1" ht="11.4" x14ac:dyDescent="0.2">
      <c r="B13" s="14"/>
      <c r="C13" s="5" t="s">
        <v>422</v>
      </c>
      <c r="D13" s="5" t="s">
        <v>288</v>
      </c>
      <c r="E13" s="6" t="s">
        <v>2424</v>
      </c>
      <c r="F13" s="7" t="s">
        <v>2425</v>
      </c>
      <c r="G13" s="8" t="s">
        <v>395</v>
      </c>
      <c r="H13" s="9">
        <v>18</v>
      </c>
      <c r="I13" s="29"/>
      <c r="J13" s="30">
        <f t="shared" si="0"/>
        <v>0</v>
      </c>
      <c r="K13" s="10"/>
      <c r="L13" s="16"/>
    </row>
    <row r="14" spans="2:15" s="20" customFormat="1" ht="22.8" x14ac:dyDescent="0.2">
      <c r="B14" s="19"/>
      <c r="C14" s="5" t="s">
        <v>443</v>
      </c>
      <c r="D14" s="5" t="s">
        <v>288</v>
      </c>
      <c r="E14" s="6" t="s">
        <v>3966</v>
      </c>
      <c r="F14" s="7" t="s">
        <v>3967</v>
      </c>
      <c r="G14" s="8" t="s">
        <v>291</v>
      </c>
      <c r="H14" s="9">
        <v>64</v>
      </c>
      <c r="I14" s="29"/>
      <c r="J14" s="30">
        <f t="shared" si="0"/>
        <v>0</v>
      </c>
      <c r="K14" s="10"/>
      <c r="L14" s="36"/>
    </row>
    <row r="15" spans="2:15" s="1" customFormat="1" ht="11.4" x14ac:dyDescent="0.2">
      <c r="B15" s="14"/>
      <c r="C15" s="5" t="s">
        <v>459</v>
      </c>
      <c r="D15" s="5" t="s">
        <v>288</v>
      </c>
      <c r="E15" s="6" t="s">
        <v>1796</v>
      </c>
      <c r="F15" s="7" t="s">
        <v>1797</v>
      </c>
      <c r="G15" s="8" t="s">
        <v>395</v>
      </c>
      <c r="H15" s="9">
        <v>30</v>
      </c>
      <c r="I15" s="29"/>
      <c r="J15" s="30">
        <f t="shared" si="0"/>
        <v>0</v>
      </c>
      <c r="K15" s="10"/>
      <c r="L15" s="16"/>
    </row>
    <row r="16" spans="2:15" s="20" customFormat="1" ht="25.95" customHeight="1" x14ac:dyDescent="0.25">
      <c r="B16" s="19"/>
      <c r="D16" s="21" t="s">
        <v>283</v>
      </c>
      <c r="E16" s="22" t="s">
        <v>422</v>
      </c>
      <c r="F16" s="22" t="s">
        <v>1467</v>
      </c>
      <c r="I16" s="45"/>
      <c r="J16" s="23"/>
      <c r="K16" s="45"/>
      <c r="L16" s="36"/>
    </row>
    <row r="17" spans="2:12" s="1" customFormat="1" ht="11.4" x14ac:dyDescent="0.2">
      <c r="B17" s="14"/>
      <c r="C17" s="5" t="s">
        <v>489</v>
      </c>
      <c r="D17" s="5" t="s">
        <v>288</v>
      </c>
      <c r="E17" s="6" t="s">
        <v>3968</v>
      </c>
      <c r="F17" s="7" t="s">
        <v>3969</v>
      </c>
      <c r="G17" s="8" t="s">
        <v>395</v>
      </c>
      <c r="H17" s="9">
        <v>5</v>
      </c>
      <c r="I17" s="29"/>
      <c r="J17" s="30">
        <f t="shared" ref="J17:J31" si="1">ROUND(I17*H17,2)</f>
        <v>0</v>
      </c>
      <c r="K17" s="10"/>
      <c r="L17" s="16"/>
    </row>
    <row r="18" spans="2:12" s="1" customFormat="1" ht="11.4" x14ac:dyDescent="0.2">
      <c r="B18" s="14"/>
      <c r="C18" s="5" t="s">
        <v>492</v>
      </c>
      <c r="D18" s="5" t="s">
        <v>288</v>
      </c>
      <c r="E18" s="6" t="s">
        <v>3970</v>
      </c>
      <c r="F18" s="7" t="s">
        <v>3971</v>
      </c>
      <c r="G18" s="8" t="s">
        <v>395</v>
      </c>
      <c r="H18" s="9">
        <v>21.48</v>
      </c>
      <c r="I18" s="29"/>
      <c r="J18" s="30">
        <f t="shared" si="1"/>
        <v>0</v>
      </c>
      <c r="K18" s="10"/>
      <c r="L18" s="16"/>
    </row>
    <row r="19" spans="2:12" s="20" customFormat="1" ht="25.95" customHeight="1" x14ac:dyDescent="0.25">
      <c r="B19" s="19"/>
      <c r="D19" s="21" t="s">
        <v>283</v>
      </c>
      <c r="E19" s="22" t="s">
        <v>441</v>
      </c>
      <c r="F19" s="22" t="s">
        <v>442</v>
      </c>
      <c r="I19" s="45"/>
      <c r="J19" s="23"/>
      <c r="K19" s="45"/>
      <c r="L19" s="36"/>
    </row>
    <row r="20" spans="2:12" s="1" customFormat="1" ht="22.8" x14ac:dyDescent="0.2">
      <c r="B20" s="14"/>
      <c r="C20" s="5" t="s">
        <v>495</v>
      </c>
      <c r="D20" s="5" t="s">
        <v>288</v>
      </c>
      <c r="E20" s="6" t="s">
        <v>1333</v>
      </c>
      <c r="F20" s="7" t="s">
        <v>1334</v>
      </c>
      <c r="G20" s="8" t="s">
        <v>395</v>
      </c>
      <c r="H20" s="9">
        <v>4.6150000000000002</v>
      </c>
      <c r="I20" s="29"/>
      <c r="J20" s="30">
        <f t="shared" si="1"/>
        <v>0</v>
      </c>
      <c r="K20" s="10"/>
      <c r="L20" s="16"/>
    </row>
    <row r="21" spans="2:12" s="1" customFormat="1" ht="11.4" x14ac:dyDescent="0.2">
      <c r="B21" s="14"/>
      <c r="C21" s="5" t="s">
        <v>498</v>
      </c>
      <c r="D21" s="5" t="s">
        <v>288</v>
      </c>
      <c r="E21" s="6" t="s">
        <v>433</v>
      </c>
      <c r="F21" s="7" t="s">
        <v>434</v>
      </c>
      <c r="G21" s="8" t="s">
        <v>435</v>
      </c>
      <c r="H21" s="9">
        <v>13.01</v>
      </c>
      <c r="I21" s="29"/>
      <c r="J21" s="30">
        <f t="shared" si="1"/>
        <v>0</v>
      </c>
      <c r="K21" s="10"/>
      <c r="L21" s="16"/>
    </row>
    <row r="22" spans="2:12" s="1" customFormat="1" ht="11.4" x14ac:dyDescent="0.2">
      <c r="B22" s="14"/>
      <c r="C22" s="5" t="s">
        <v>441</v>
      </c>
      <c r="D22" s="5" t="s">
        <v>288</v>
      </c>
      <c r="E22" s="6" t="s">
        <v>436</v>
      </c>
      <c r="F22" s="7" t="s">
        <v>437</v>
      </c>
      <c r="G22" s="8" t="s">
        <v>435</v>
      </c>
      <c r="H22" s="9">
        <v>234.18</v>
      </c>
      <c r="I22" s="29"/>
      <c r="J22" s="30">
        <f t="shared" si="1"/>
        <v>0</v>
      </c>
      <c r="K22" s="10"/>
      <c r="L22" s="16"/>
    </row>
    <row r="23" spans="2:12" s="1" customFormat="1" ht="11.4" x14ac:dyDescent="0.2">
      <c r="B23" s="14"/>
      <c r="C23" s="5" t="s">
        <v>503</v>
      </c>
      <c r="D23" s="5" t="s">
        <v>288</v>
      </c>
      <c r="E23" s="6" t="s">
        <v>444</v>
      </c>
      <c r="F23" s="7" t="s">
        <v>1345</v>
      </c>
      <c r="G23" s="8" t="s">
        <v>435</v>
      </c>
      <c r="H23" s="9">
        <v>12.15</v>
      </c>
      <c r="I23" s="29"/>
      <c r="J23" s="30">
        <f t="shared" si="1"/>
        <v>0</v>
      </c>
      <c r="K23" s="10"/>
      <c r="L23" s="16"/>
    </row>
    <row r="24" spans="2:12" s="1" customFormat="1" ht="11.4" x14ac:dyDescent="0.2">
      <c r="B24" s="14"/>
      <c r="C24" s="5" t="s">
        <v>506</v>
      </c>
      <c r="D24" s="5" t="s">
        <v>288</v>
      </c>
      <c r="E24" s="6" t="s">
        <v>3792</v>
      </c>
      <c r="F24" s="7" t="s">
        <v>3793</v>
      </c>
      <c r="G24" s="8" t="s">
        <v>435</v>
      </c>
      <c r="H24" s="9">
        <v>0.73</v>
      </c>
      <c r="I24" s="29"/>
      <c r="J24" s="30">
        <f t="shared" si="1"/>
        <v>0</v>
      </c>
      <c r="K24" s="10"/>
      <c r="L24" s="16"/>
    </row>
    <row r="25" spans="2:12" s="20" customFormat="1" ht="25.95" customHeight="1" x14ac:dyDescent="0.25">
      <c r="B25" s="19"/>
      <c r="D25" s="21" t="s">
        <v>283</v>
      </c>
      <c r="E25" s="22" t="s">
        <v>284</v>
      </c>
      <c r="F25" s="22" t="s">
        <v>285</v>
      </c>
      <c r="I25" s="45"/>
      <c r="J25" s="23"/>
      <c r="K25" s="45"/>
      <c r="L25" s="36"/>
    </row>
    <row r="26" spans="2:12" s="20" customFormat="1" ht="25.95" customHeight="1" x14ac:dyDescent="0.25">
      <c r="B26" s="19"/>
      <c r="D26" s="21" t="s">
        <v>283</v>
      </c>
      <c r="E26" s="22" t="s">
        <v>607</v>
      </c>
      <c r="F26" s="22" t="s">
        <v>608</v>
      </c>
      <c r="I26" s="45"/>
      <c r="J26" s="23"/>
      <c r="K26" s="45"/>
      <c r="L26" s="36"/>
    </row>
    <row r="27" spans="2:12" s="1" customFormat="1" ht="22.8" x14ac:dyDescent="0.2">
      <c r="B27" s="14"/>
      <c r="C27" s="5" t="s">
        <v>509</v>
      </c>
      <c r="D27" s="5" t="s">
        <v>288</v>
      </c>
      <c r="E27" s="6" t="s">
        <v>3972</v>
      </c>
      <c r="F27" s="7" t="s">
        <v>3973</v>
      </c>
      <c r="G27" s="8" t="s">
        <v>314</v>
      </c>
      <c r="H27" s="9">
        <v>8</v>
      </c>
      <c r="I27" s="29"/>
      <c r="J27" s="30">
        <f t="shared" si="1"/>
        <v>0</v>
      </c>
      <c r="K27" s="10"/>
      <c r="L27" s="16"/>
    </row>
    <row r="28" spans="2:12" s="1" customFormat="1" ht="11.4" x14ac:dyDescent="0.2">
      <c r="B28" s="14"/>
      <c r="C28" s="39" t="s">
        <v>512</v>
      </c>
      <c r="D28" s="39" t="s">
        <v>284</v>
      </c>
      <c r="E28" s="40" t="s">
        <v>3974</v>
      </c>
      <c r="F28" s="41" t="s">
        <v>3975</v>
      </c>
      <c r="G28" s="42" t="s">
        <v>314</v>
      </c>
      <c r="H28" s="43">
        <v>8</v>
      </c>
      <c r="I28" s="29"/>
      <c r="J28" s="30">
        <f t="shared" si="1"/>
        <v>0</v>
      </c>
      <c r="K28" s="10"/>
      <c r="L28" s="16"/>
    </row>
    <row r="29" spans="2:12" s="1" customFormat="1" ht="22.8" x14ac:dyDescent="0.2">
      <c r="B29" s="14"/>
      <c r="C29" s="5" t="s">
        <v>515</v>
      </c>
      <c r="D29" s="5" t="s">
        <v>288</v>
      </c>
      <c r="E29" s="6" t="s">
        <v>3976</v>
      </c>
      <c r="F29" s="7" t="s">
        <v>3977</v>
      </c>
      <c r="G29" s="8" t="s">
        <v>314</v>
      </c>
      <c r="H29" s="9">
        <v>8</v>
      </c>
      <c r="I29" s="29"/>
      <c r="J29" s="30">
        <f t="shared" si="1"/>
        <v>0</v>
      </c>
      <c r="K29" s="10"/>
      <c r="L29" s="16"/>
    </row>
    <row r="30" spans="2:12" s="1" customFormat="1" ht="22.8" x14ac:dyDescent="0.2">
      <c r="B30" s="14"/>
      <c r="C30" s="39" t="s">
        <v>518</v>
      </c>
      <c r="D30" s="39" t="s">
        <v>284</v>
      </c>
      <c r="E30" s="40" t="s">
        <v>3978</v>
      </c>
      <c r="F30" s="41" t="s">
        <v>3979</v>
      </c>
      <c r="G30" s="42" t="s">
        <v>314</v>
      </c>
      <c r="H30" s="43">
        <v>8</v>
      </c>
      <c r="I30" s="29"/>
      <c r="J30" s="30">
        <f t="shared" si="1"/>
        <v>0</v>
      </c>
      <c r="K30" s="10"/>
      <c r="L30" s="16"/>
    </row>
    <row r="31" spans="2:12" s="1" customFormat="1" ht="11.4" x14ac:dyDescent="0.2">
      <c r="B31" s="14"/>
      <c r="C31" s="5" t="s">
        <v>521</v>
      </c>
      <c r="D31" s="5" t="s">
        <v>288</v>
      </c>
      <c r="E31" s="6" t="s">
        <v>3980</v>
      </c>
      <c r="F31" s="7" t="s">
        <v>3981</v>
      </c>
      <c r="G31" s="8" t="s">
        <v>314</v>
      </c>
      <c r="H31" s="9">
        <v>3</v>
      </c>
      <c r="I31" s="29"/>
      <c r="J31" s="30">
        <f t="shared" si="1"/>
        <v>0</v>
      </c>
      <c r="K31" s="10"/>
      <c r="L31" s="16"/>
    </row>
    <row r="32" spans="2:12" s="1" customFormat="1" ht="11.4" x14ac:dyDescent="0.2">
      <c r="B32" s="14"/>
      <c r="C32" s="5" t="s">
        <v>525</v>
      </c>
      <c r="D32" s="5" t="s">
        <v>288</v>
      </c>
      <c r="E32" s="6" t="s">
        <v>3982</v>
      </c>
      <c r="F32" s="7" t="s">
        <v>3983</v>
      </c>
      <c r="G32" s="8" t="s">
        <v>291</v>
      </c>
      <c r="H32" s="9">
        <v>1625</v>
      </c>
      <c r="I32" s="29"/>
      <c r="J32" s="30">
        <f>ROUND(I32*H32,2)</f>
        <v>0</v>
      </c>
      <c r="K32" s="10"/>
      <c r="L32" s="16"/>
    </row>
    <row r="33" spans="2:12" s="1" customFormat="1" ht="22.8" x14ac:dyDescent="0.2">
      <c r="B33" s="14"/>
      <c r="C33" s="39" t="s">
        <v>528</v>
      </c>
      <c r="D33" s="39" t="s">
        <v>284</v>
      </c>
      <c r="E33" s="40" t="s">
        <v>3984</v>
      </c>
      <c r="F33" s="41" t="s">
        <v>3985</v>
      </c>
      <c r="G33" s="42" t="s">
        <v>291</v>
      </c>
      <c r="H33" s="43">
        <v>1625</v>
      </c>
      <c r="I33" s="29"/>
      <c r="J33" s="30">
        <f t="shared" ref="J33:J47" si="2">ROUND(I33*H33,2)</f>
        <v>0</v>
      </c>
      <c r="K33" s="10"/>
      <c r="L33" s="16"/>
    </row>
    <row r="34" spans="2:12" s="1" customFormat="1" ht="11.4" x14ac:dyDescent="0.2">
      <c r="B34" s="14"/>
      <c r="C34" s="5" t="s">
        <v>531</v>
      </c>
      <c r="D34" s="5" t="s">
        <v>288</v>
      </c>
      <c r="E34" s="6" t="s">
        <v>3986</v>
      </c>
      <c r="F34" s="7" t="s">
        <v>3987</v>
      </c>
      <c r="G34" s="8" t="s">
        <v>291</v>
      </c>
      <c r="H34" s="9">
        <v>1625</v>
      </c>
      <c r="I34" s="29"/>
      <c r="J34" s="30">
        <f t="shared" si="2"/>
        <v>0</v>
      </c>
      <c r="K34" s="10"/>
      <c r="L34" s="16"/>
    </row>
    <row r="35" spans="2:12" s="1" customFormat="1" ht="22.8" x14ac:dyDescent="0.2">
      <c r="B35" s="14"/>
      <c r="C35" s="39" t="s">
        <v>534</v>
      </c>
      <c r="D35" s="39" t="s">
        <v>284</v>
      </c>
      <c r="E35" s="40" t="s">
        <v>3988</v>
      </c>
      <c r="F35" s="41" t="s">
        <v>3989</v>
      </c>
      <c r="G35" s="42" t="s">
        <v>291</v>
      </c>
      <c r="H35" s="43">
        <v>1625</v>
      </c>
      <c r="I35" s="29"/>
      <c r="J35" s="30">
        <f t="shared" si="2"/>
        <v>0</v>
      </c>
      <c r="K35" s="10"/>
      <c r="L35" s="16"/>
    </row>
    <row r="36" spans="2:12" s="1" customFormat="1" ht="11.4" x14ac:dyDescent="0.2">
      <c r="B36" s="14"/>
      <c r="C36" s="5" t="s">
        <v>537</v>
      </c>
      <c r="D36" s="5" t="s">
        <v>288</v>
      </c>
      <c r="E36" s="6" t="s">
        <v>3990</v>
      </c>
      <c r="F36" s="7" t="s">
        <v>3991</v>
      </c>
      <c r="G36" s="8" t="s">
        <v>291</v>
      </c>
      <c r="H36" s="9">
        <v>470</v>
      </c>
      <c r="I36" s="29"/>
      <c r="J36" s="30">
        <f t="shared" si="2"/>
        <v>0</v>
      </c>
      <c r="K36" s="10"/>
      <c r="L36" s="16"/>
    </row>
    <row r="37" spans="2:12" s="1" customFormat="1" ht="11.4" x14ac:dyDescent="0.2">
      <c r="B37" s="14"/>
      <c r="C37" s="5" t="s">
        <v>540</v>
      </c>
      <c r="D37" s="5" t="s">
        <v>288</v>
      </c>
      <c r="E37" s="6" t="s">
        <v>3992</v>
      </c>
      <c r="F37" s="7" t="s">
        <v>3993</v>
      </c>
      <c r="G37" s="8" t="s">
        <v>291</v>
      </c>
      <c r="H37" s="9">
        <v>470</v>
      </c>
      <c r="I37" s="29"/>
      <c r="J37" s="30">
        <f t="shared" si="2"/>
        <v>0</v>
      </c>
      <c r="K37" s="10"/>
      <c r="L37" s="16"/>
    </row>
    <row r="38" spans="2:12" s="20" customFormat="1" ht="25.95" customHeight="1" x14ac:dyDescent="0.25">
      <c r="B38" s="19"/>
      <c r="D38" s="21" t="s">
        <v>283</v>
      </c>
      <c r="E38" s="22" t="s">
        <v>391</v>
      </c>
      <c r="F38" s="22" t="s">
        <v>392</v>
      </c>
      <c r="I38" s="45"/>
      <c r="J38" s="23"/>
      <c r="K38" s="45"/>
      <c r="L38" s="36"/>
    </row>
    <row r="39" spans="2:12" s="1" customFormat="1" ht="11.4" x14ac:dyDescent="0.2">
      <c r="B39" s="14"/>
      <c r="C39" s="5" t="s">
        <v>545</v>
      </c>
      <c r="D39" s="5" t="s">
        <v>288</v>
      </c>
      <c r="E39" s="6" t="s">
        <v>3994</v>
      </c>
      <c r="F39" s="7" t="s">
        <v>843</v>
      </c>
      <c r="G39" s="8" t="s">
        <v>579</v>
      </c>
      <c r="H39" s="9">
        <v>1.625</v>
      </c>
      <c r="I39" s="29"/>
      <c r="J39" s="30">
        <f t="shared" si="2"/>
        <v>0</v>
      </c>
      <c r="K39" s="10"/>
      <c r="L39" s="16"/>
    </row>
    <row r="40" spans="2:12" s="1" customFormat="1" ht="11.4" x14ac:dyDescent="0.2">
      <c r="B40" s="14"/>
      <c r="C40" s="39" t="s">
        <v>548</v>
      </c>
      <c r="D40" s="39" t="s">
        <v>284</v>
      </c>
      <c r="E40" s="40" t="s">
        <v>3995</v>
      </c>
      <c r="F40" s="41" t="s">
        <v>3996</v>
      </c>
      <c r="G40" s="42" t="s">
        <v>336</v>
      </c>
      <c r="H40" s="43">
        <v>16.25</v>
      </c>
      <c r="I40" s="29"/>
      <c r="J40" s="30">
        <f t="shared" si="2"/>
        <v>0</v>
      </c>
      <c r="K40" s="10"/>
      <c r="L40" s="16"/>
    </row>
    <row r="41" spans="2:12" s="1" customFormat="1" ht="11.4" x14ac:dyDescent="0.2">
      <c r="B41" s="14"/>
      <c r="C41" s="39" t="s">
        <v>551</v>
      </c>
      <c r="D41" s="39" t="s">
        <v>284</v>
      </c>
      <c r="E41" s="40" t="s">
        <v>3997</v>
      </c>
      <c r="F41" s="41" t="s">
        <v>3998</v>
      </c>
      <c r="G41" s="42" t="s">
        <v>314</v>
      </c>
      <c r="H41" s="43">
        <v>70</v>
      </c>
      <c r="I41" s="29"/>
      <c r="J41" s="30">
        <f t="shared" si="2"/>
        <v>0</v>
      </c>
      <c r="K41" s="10"/>
      <c r="L41" s="16"/>
    </row>
    <row r="42" spans="2:12" s="1" customFormat="1" ht="11.4" x14ac:dyDescent="0.2">
      <c r="B42" s="14"/>
      <c r="C42" s="5" t="s">
        <v>554</v>
      </c>
      <c r="D42" s="5" t="s">
        <v>288</v>
      </c>
      <c r="E42" s="6" t="s">
        <v>580</v>
      </c>
      <c r="F42" s="7" t="s">
        <v>581</v>
      </c>
      <c r="G42" s="8" t="s">
        <v>291</v>
      </c>
      <c r="H42" s="9">
        <v>1496</v>
      </c>
      <c r="I42" s="29"/>
      <c r="J42" s="30">
        <f t="shared" si="2"/>
        <v>0</v>
      </c>
      <c r="K42" s="10"/>
      <c r="L42" s="16"/>
    </row>
    <row r="43" spans="2:12" s="1" customFormat="1" ht="11.4" x14ac:dyDescent="0.2">
      <c r="B43" s="14"/>
      <c r="C43" s="5" t="s">
        <v>557</v>
      </c>
      <c r="D43" s="5" t="s">
        <v>288</v>
      </c>
      <c r="E43" s="6" t="s">
        <v>3999</v>
      </c>
      <c r="F43" s="7" t="s">
        <v>4000</v>
      </c>
      <c r="G43" s="8" t="s">
        <v>314</v>
      </c>
      <c r="H43" s="9">
        <v>16</v>
      </c>
      <c r="I43" s="29"/>
      <c r="J43" s="30">
        <f t="shared" si="2"/>
        <v>0</v>
      </c>
      <c r="K43" s="10"/>
      <c r="L43" s="16"/>
    </row>
    <row r="44" spans="2:12" s="1" customFormat="1" ht="11.4" x14ac:dyDescent="0.2">
      <c r="B44" s="14"/>
      <c r="C44" s="5" t="s">
        <v>623</v>
      </c>
      <c r="D44" s="5" t="s">
        <v>288</v>
      </c>
      <c r="E44" s="6" t="s">
        <v>4001</v>
      </c>
      <c r="F44" s="7" t="s">
        <v>4002</v>
      </c>
      <c r="G44" s="8" t="s">
        <v>314</v>
      </c>
      <c r="H44" s="9">
        <v>2</v>
      </c>
      <c r="I44" s="29"/>
      <c r="J44" s="30">
        <f t="shared" si="2"/>
        <v>0</v>
      </c>
      <c r="K44" s="10"/>
      <c r="L44" s="16"/>
    </row>
    <row r="45" spans="2:12" s="1" customFormat="1" ht="22.8" x14ac:dyDescent="0.2">
      <c r="B45" s="14"/>
      <c r="C45" s="39" t="s">
        <v>626</v>
      </c>
      <c r="D45" s="39" t="s">
        <v>284</v>
      </c>
      <c r="E45" s="40" t="s">
        <v>3879</v>
      </c>
      <c r="F45" s="41" t="s">
        <v>3880</v>
      </c>
      <c r="G45" s="42" t="s">
        <v>395</v>
      </c>
      <c r="H45" s="43">
        <v>2.8159999999999998</v>
      </c>
      <c r="I45" s="29"/>
      <c r="J45" s="30">
        <f t="shared" si="2"/>
        <v>0</v>
      </c>
      <c r="K45" s="10"/>
      <c r="L45" s="16"/>
    </row>
    <row r="46" spans="2:12" s="1" customFormat="1" ht="22.8" x14ac:dyDescent="0.2">
      <c r="B46" s="14"/>
      <c r="C46" s="39" t="s">
        <v>629</v>
      </c>
      <c r="D46" s="39" t="s">
        <v>284</v>
      </c>
      <c r="E46" s="40" t="s">
        <v>4003</v>
      </c>
      <c r="F46" s="41" t="s">
        <v>4004</v>
      </c>
      <c r="G46" s="42" t="s">
        <v>395</v>
      </c>
      <c r="H46" s="43">
        <v>3.1230000000000002</v>
      </c>
      <c r="I46" s="29"/>
      <c r="J46" s="30">
        <f t="shared" si="2"/>
        <v>0</v>
      </c>
      <c r="K46" s="10"/>
      <c r="L46" s="16"/>
    </row>
    <row r="47" spans="2:12" s="1" customFormat="1" ht="22.8" x14ac:dyDescent="0.2">
      <c r="B47" s="14"/>
      <c r="C47" s="5" t="s">
        <v>633</v>
      </c>
      <c r="D47" s="5" t="s">
        <v>288</v>
      </c>
      <c r="E47" s="6" t="s">
        <v>4005</v>
      </c>
      <c r="F47" s="7" t="s">
        <v>4006</v>
      </c>
      <c r="G47" s="8" t="s">
        <v>314</v>
      </c>
      <c r="H47" s="9">
        <v>2</v>
      </c>
      <c r="I47" s="29"/>
      <c r="J47" s="30">
        <f t="shared" si="2"/>
        <v>0</v>
      </c>
      <c r="K47" s="10"/>
      <c r="L47" s="16"/>
    </row>
    <row r="48" spans="2:12" s="1" customFormat="1" ht="11.4" x14ac:dyDescent="0.2">
      <c r="B48" s="14"/>
      <c r="C48" s="5" t="s">
        <v>636</v>
      </c>
      <c r="D48" s="5" t="s">
        <v>288</v>
      </c>
      <c r="E48" s="6" t="s">
        <v>3960</v>
      </c>
      <c r="F48" s="7" t="s">
        <v>860</v>
      </c>
      <c r="G48" s="8" t="s">
        <v>291</v>
      </c>
      <c r="H48" s="9">
        <v>2376</v>
      </c>
      <c r="I48" s="29"/>
      <c r="J48" s="30">
        <f>ROUND(I48*H48,2)</f>
        <v>0</v>
      </c>
      <c r="K48" s="10"/>
      <c r="L48" s="16"/>
    </row>
    <row r="49" spans="2:12" s="1" customFormat="1" ht="22.8" x14ac:dyDescent="0.2">
      <c r="B49" s="14"/>
      <c r="C49" s="39" t="s">
        <v>639</v>
      </c>
      <c r="D49" s="39" t="s">
        <v>284</v>
      </c>
      <c r="E49" s="40" t="s">
        <v>862</v>
      </c>
      <c r="F49" s="41" t="s">
        <v>863</v>
      </c>
      <c r="G49" s="42" t="s">
        <v>435</v>
      </c>
      <c r="H49" s="43">
        <v>247.10400000000001</v>
      </c>
      <c r="I49" s="29"/>
      <c r="J49" s="30">
        <f t="shared" ref="J49:J62" si="3">ROUND(I49*H49,2)</f>
        <v>0</v>
      </c>
      <c r="K49" s="10"/>
      <c r="L49" s="16"/>
    </row>
    <row r="50" spans="2:12" s="1" customFormat="1" ht="11.4" x14ac:dyDescent="0.2">
      <c r="B50" s="14"/>
      <c r="C50" s="5" t="s">
        <v>642</v>
      </c>
      <c r="D50" s="5" t="s">
        <v>288</v>
      </c>
      <c r="E50" s="6" t="s">
        <v>2020</v>
      </c>
      <c r="F50" s="7" t="s">
        <v>2021</v>
      </c>
      <c r="G50" s="8" t="s">
        <v>291</v>
      </c>
      <c r="H50" s="9">
        <v>3096</v>
      </c>
      <c r="I50" s="29"/>
      <c r="J50" s="30">
        <f t="shared" si="3"/>
        <v>0</v>
      </c>
      <c r="K50" s="10"/>
      <c r="L50" s="16"/>
    </row>
    <row r="51" spans="2:12" s="1" customFormat="1" ht="22.8" x14ac:dyDescent="0.2">
      <c r="B51" s="14"/>
      <c r="C51" s="39" t="s">
        <v>645</v>
      </c>
      <c r="D51" s="39" t="s">
        <v>284</v>
      </c>
      <c r="E51" s="40" t="s">
        <v>4007</v>
      </c>
      <c r="F51" s="41" t="s">
        <v>4008</v>
      </c>
      <c r="G51" s="42" t="s">
        <v>291</v>
      </c>
      <c r="H51" s="43">
        <v>3096</v>
      </c>
      <c r="I51" s="29"/>
      <c r="J51" s="30">
        <f t="shared" si="3"/>
        <v>0</v>
      </c>
      <c r="K51" s="10"/>
      <c r="L51" s="16"/>
    </row>
    <row r="52" spans="2:12" s="1" customFormat="1" ht="11.4" x14ac:dyDescent="0.2">
      <c r="B52" s="14"/>
      <c r="C52" s="5" t="s">
        <v>648</v>
      </c>
      <c r="D52" s="5" t="s">
        <v>288</v>
      </c>
      <c r="E52" s="6" t="s">
        <v>4009</v>
      </c>
      <c r="F52" s="7" t="s">
        <v>4010</v>
      </c>
      <c r="G52" s="8" t="s">
        <v>314</v>
      </c>
      <c r="H52" s="9">
        <v>16</v>
      </c>
      <c r="I52" s="29"/>
      <c r="J52" s="30">
        <f t="shared" si="3"/>
        <v>0</v>
      </c>
      <c r="K52" s="10"/>
      <c r="L52" s="16"/>
    </row>
    <row r="53" spans="2:12" s="1" customFormat="1" ht="22.8" x14ac:dyDescent="0.2">
      <c r="B53" s="14"/>
      <c r="C53" s="39" t="s">
        <v>651</v>
      </c>
      <c r="D53" s="39" t="s">
        <v>284</v>
      </c>
      <c r="E53" s="40" t="s">
        <v>4011</v>
      </c>
      <c r="F53" s="41" t="s">
        <v>4012</v>
      </c>
      <c r="G53" s="42" t="s">
        <v>435</v>
      </c>
      <c r="H53" s="43">
        <v>4.8</v>
      </c>
      <c r="I53" s="29"/>
      <c r="J53" s="30">
        <f t="shared" si="3"/>
        <v>0</v>
      </c>
      <c r="K53" s="10"/>
      <c r="L53" s="16"/>
    </row>
    <row r="54" spans="2:12" s="1" customFormat="1" ht="22.8" x14ac:dyDescent="0.2">
      <c r="B54" s="14"/>
      <c r="C54" s="39" t="s">
        <v>654</v>
      </c>
      <c r="D54" s="39" t="s">
        <v>284</v>
      </c>
      <c r="E54" s="40" t="s">
        <v>4013</v>
      </c>
      <c r="F54" s="41" t="s">
        <v>4014</v>
      </c>
      <c r="G54" s="42" t="s">
        <v>314</v>
      </c>
      <c r="H54" s="43">
        <v>1040</v>
      </c>
      <c r="I54" s="29"/>
      <c r="J54" s="30">
        <f t="shared" si="3"/>
        <v>0</v>
      </c>
      <c r="K54" s="10"/>
      <c r="L54" s="16"/>
    </row>
    <row r="55" spans="2:12" s="1" customFormat="1" ht="22.8" x14ac:dyDescent="0.2">
      <c r="B55" s="14"/>
      <c r="C55" s="5" t="s">
        <v>657</v>
      </c>
      <c r="D55" s="5" t="s">
        <v>288</v>
      </c>
      <c r="E55" s="6" t="s">
        <v>4015</v>
      </c>
      <c r="F55" s="7" t="s">
        <v>4016</v>
      </c>
      <c r="G55" s="8" t="s">
        <v>291</v>
      </c>
      <c r="H55" s="9">
        <v>876</v>
      </c>
      <c r="I55" s="29"/>
      <c r="J55" s="30">
        <f t="shared" si="3"/>
        <v>0</v>
      </c>
      <c r="K55" s="10"/>
      <c r="L55" s="16"/>
    </row>
    <row r="56" spans="2:12" s="1" customFormat="1" ht="22.8" x14ac:dyDescent="0.2">
      <c r="B56" s="14"/>
      <c r="C56" s="39" t="s">
        <v>660</v>
      </c>
      <c r="D56" s="39" t="s">
        <v>284</v>
      </c>
      <c r="E56" s="40" t="s">
        <v>1966</v>
      </c>
      <c r="F56" s="41" t="s">
        <v>1967</v>
      </c>
      <c r="G56" s="42" t="s">
        <v>291</v>
      </c>
      <c r="H56" s="43">
        <v>776</v>
      </c>
      <c r="I56" s="29"/>
      <c r="J56" s="30">
        <f t="shared" si="3"/>
        <v>0</v>
      </c>
      <c r="K56" s="10"/>
      <c r="L56" s="16"/>
    </row>
    <row r="57" spans="2:12" s="1" customFormat="1" ht="11.4" x14ac:dyDescent="0.2">
      <c r="B57" s="14"/>
      <c r="C57" s="39" t="s">
        <v>663</v>
      </c>
      <c r="D57" s="39" t="s">
        <v>284</v>
      </c>
      <c r="E57" s="40" t="s">
        <v>4017</v>
      </c>
      <c r="F57" s="41" t="s">
        <v>4018</v>
      </c>
      <c r="G57" s="42" t="s">
        <v>291</v>
      </c>
      <c r="H57" s="43">
        <v>100</v>
      </c>
      <c r="I57" s="29"/>
      <c r="J57" s="30">
        <f t="shared" si="3"/>
        <v>0</v>
      </c>
      <c r="K57" s="10"/>
      <c r="L57" s="16"/>
    </row>
    <row r="58" spans="2:12" s="1" customFormat="1" ht="11.4" x14ac:dyDescent="0.2">
      <c r="B58" s="14"/>
      <c r="C58" s="5" t="s">
        <v>666</v>
      </c>
      <c r="D58" s="5" t="s">
        <v>288</v>
      </c>
      <c r="E58" s="6" t="s">
        <v>4019</v>
      </c>
      <c r="F58" s="7" t="s">
        <v>4020</v>
      </c>
      <c r="G58" s="8" t="s">
        <v>291</v>
      </c>
      <c r="H58" s="9">
        <v>64</v>
      </c>
      <c r="I58" s="29"/>
      <c r="J58" s="30">
        <f t="shared" si="3"/>
        <v>0</v>
      </c>
      <c r="K58" s="10"/>
      <c r="L58" s="16"/>
    </row>
    <row r="59" spans="2:12" s="1" customFormat="1" ht="22.8" x14ac:dyDescent="0.2">
      <c r="B59" s="14"/>
      <c r="C59" s="39" t="s">
        <v>669</v>
      </c>
      <c r="D59" s="39" t="s">
        <v>284</v>
      </c>
      <c r="E59" s="40" t="s">
        <v>4021</v>
      </c>
      <c r="F59" s="41" t="s">
        <v>4022</v>
      </c>
      <c r="G59" s="42" t="s">
        <v>291</v>
      </c>
      <c r="H59" s="43">
        <v>64</v>
      </c>
      <c r="I59" s="29"/>
      <c r="J59" s="30">
        <f t="shared" si="3"/>
        <v>0</v>
      </c>
      <c r="K59" s="10"/>
      <c r="L59" s="16"/>
    </row>
    <row r="60" spans="2:12" s="1" customFormat="1" ht="22.8" x14ac:dyDescent="0.2">
      <c r="B60" s="14"/>
      <c r="C60" s="39" t="s">
        <v>673</v>
      </c>
      <c r="D60" s="39" t="s">
        <v>284</v>
      </c>
      <c r="E60" s="40" t="s">
        <v>4023</v>
      </c>
      <c r="F60" s="41" t="s">
        <v>4024</v>
      </c>
      <c r="G60" s="42" t="s">
        <v>314</v>
      </c>
      <c r="H60" s="43">
        <v>1</v>
      </c>
      <c r="I60" s="29"/>
      <c r="J60" s="30">
        <f t="shared" si="3"/>
        <v>0</v>
      </c>
      <c r="K60" s="10"/>
      <c r="L60" s="16"/>
    </row>
    <row r="61" spans="2:12" s="1" customFormat="1" ht="11.4" x14ac:dyDescent="0.2">
      <c r="B61" s="14"/>
      <c r="C61" s="5" t="s">
        <v>676</v>
      </c>
      <c r="D61" s="5" t="s">
        <v>288</v>
      </c>
      <c r="E61" s="6" t="s">
        <v>591</v>
      </c>
      <c r="F61" s="7" t="s">
        <v>592</v>
      </c>
      <c r="G61" s="8" t="s">
        <v>291</v>
      </c>
      <c r="H61" s="9">
        <v>1496</v>
      </c>
      <c r="I61" s="29"/>
      <c r="J61" s="30">
        <f t="shared" si="3"/>
        <v>0</v>
      </c>
      <c r="K61" s="10"/>
      <c r="L61" s="16"/>
    </row>
    <row r="62" spans="2:12" s="20" customFormat="1" ht="11.4" x14ac:dyDescent="0.2">
      <c r="B62" s="19"/>
      <c r="C62" s="5" t="s">
        <v>679</v>
      </c>
      <c r="D62" s="5" t="s">
        <v>288</v>
      </c>
      <c r="E62" s="6" t="s">
        <v>1252</v>
      </c>
      <c r="F62" s="7" t="s">
        <v>594</v>
      </c>
      <c r="G62" s="8" t="s">
        <v>595</v>
      </c>
      <c r="H62" s="9">
        <v>750</v>
      </c>
      <c r="I62" s="29"/>
      <c r="J62" s="30">
        <f t="shared" si="3"/>
        <v>0</v>
      </c>
      <c r="K62" s="10"/>
      <c r="L62" s="36"/>
    </row>
    <row r="63" spans="2:12" s="20" customFormat="1" ht="25.95" customHeight="1" x14ac:dyDescent="0.25">
      <c r="B63" s="19"/>
      <c r="D63" s="21" t="s">
        <v>283</v>
      </c>
      <c r="E63" s="22" t="s">
        <v>712</v>
      </c>
      <c r="F63" s="22" t="s">
        <v>713</v>
      </c>
      <c r="I63" s="45"/>
      <c r="J63" s="23"/>
      <c r="K63" s="45"/>
      <c r="L63" s="36"/>
    </row>
    <row r="64" spans="2:12" s="1" customFormat="1" ht="22.8" x14ac:dyDescent="0.2">
      <c r="B64" s="14"/>
      <c r="C64" s="5" t="s">
        <v>682</v>
      </c>
      <c r="D64" s="5" t="s">
        <v>288</v>
      </c>
      <c r="E64" s="6" t="s">
        <v>4025</v>
      </c>
      <c r="F64" s="7" t="s">
        <v>4026</v>
      </c>
      <c r="G64" s="8" t="s">
        <v>716</v>
      </c>
      <c r="H64" s="9">
        <v>40</v>
      </c>
      <c r="I64" s="29"/>
      <c r="J64" s="30">
        <f>ROUND(I64*H64,2)</f>
        <v>0</v>
      </c>
      <c r="K64" s="10"/>
      <c r="L64" s="16"/>
    </row>
    <row r="65" spans="2:12" s="1" customFormat="1" ht="22.8" x14ac:dyDescent="0.2">
      <c r="B65" s="14"/>
      <c r="C65" s="5" t="s">
        <v>685</v>
      </c>
      <c r="D65" s="5" t="s">
        <v>288</v>
      </c>
      <c r="E65" s="6" t="s">
        <v>1263</v>
      </c>
      <c r="F65" s="7" t="s">
        <v>1264</v>
      </c>
      <c r="G65" s="8" t="s">
        <v>716</v>
      </c>
      <c r="H65" s="9">
        <v>24</v>
      </c>
      <c r="I65" s="29"/>
      <c r="J65" s="30">
        <f t="shared" ref="J65" si="4">ROUND(I65*H65,2)</f>
        <v>0</v>
      </c>
      <c r="K65" s="10"/>
      <c r="L65" s="16"/>
    </row>
    <row r="66" spans="2:12" s="1" customFormat="1" ht="22.95" customHeight="1" x14ac:dyDescent="0.3">
      <c r="B66" s="14"/>
      <c r="C66" s="18" t="s">
        <v>269</v>
      </c>
      <c r="J66" s="31">
        <f>SUM(J12:J65)</f>
        <v>0</v>
      </c>
      <c r="L66" s="16"/>
    </row>
    <row r="67" spans="2:12" s="1" customFormat="1" ht="6.9" customHeight="1" x14ac:dyDescent="0.2">
      <c r="B67" s="26"/>
      <c r="C67" s="27"/>
      <c r="D67" s="27"/>
      <c r="E67" s="27"/>
      <c r="F67" s="27"/>
      <c r="G67" s="27"/>
      <c r="H67" s="27"/>
      <c r="I67" s="27"/>
      <c r="J67" s="27"/>
      <c r="K67" s="27"/>
      <c r="L67" s="28"/>
    </row>
    <row r="69" spans="2:12" x14ac:dyDescent="0.2">
      <c r="J69" s="37"/>
    </row>
    <row r="70" spans="2:12" x14ac:dyDescent="0.2">
      <c r="H70" s="38"/>
    </row>
  </sheetData>
  <sheetProtection algorithmName="SHA-512" hashValue="3BPAC6bZrapIG7/uFZu0qjUFyH1p9b/B0JDf24mSr6z0LY/S9HcPwb3pu2XZIHjraDJI/C93guG36YEvt87Qfg==" saltValue="cs4rRrAkgkLq49M3ALGD/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66" xr:uid="{CE59BDCF-F2A7-4630-A444-A2B3CD665997}">
      <formula1>ROUND(I11,2)</formula1>
    </dataValidation>
  </dataValidations>
  <hyperlinks>
    <hyperlink ref="O4" location="'Rek. obj.'!A1" display="*späť na Rek. obj." xr:uid="{EC6D1533-4E31-42F0-BAE3-2255FD0E81EB}"/>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31F602-D773-48ED-93B0-7220343DD0B5}">
  <sheetPr codeName="Hárok96">
    <tabColor rgb="FF002060"/>
    <pageSetUpPr fitToPage="1"/>
  </sheetPr>
  <dimension ref="B1:O217"/>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4027</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4028</v>
      </c>
      <c r="F12" s="7" t="s">
        <v>4029</v>
      </c>
      <c r="G12" s="8" t="s">
        <v>395</v>
      </c>
      <c r="H12" s="9">
        <v>39.93</v>
      </c>
      <c r="I12" s="29"/>
      <c r="J12" s="30">
        <f>ROUND(I12*H12,2)</f>
        <v>0</v>
      </c>
      <c r="K12" s="10"/>
      <c r="L12" s="16"/>
    </row>
    <row r="13" spans="2:15" s="1" customFormat="1" ht="22.8" x14ac:dyDescent="0.2">
      <c r="B13" s="14"/>
      <c r="C13" s="5" t="s">
        <v>422</v>
      </c>
      <c r="D13" s="5" t="s">
        <v>288</v>
      </c>
      <c r="E13" s="6" t="s">
        <v>4030</v>
      </c>
      <c r="F13" s="7" t="s">
        <v>4031</v>
      </c>
      <c r="G13" s="8" t="s">
        <v>395</v>
      </c>
      <c r="H13" s="9">
        <v>3</v>
      </c>
      <c r="I13" s="29"/>
      <c r="J13" s="30">
        <f t="shared" ref="J13:J18" si="0">ROUND(I13*H13,2)</f>
        <v>0</v>
      </c>
      <c r="K13" s="10"/>
      <c r="L13" s="16"/>
    </row>
    <row r="14" spans="2:15" s="20" customFormat="1" ht="11.4" x14ac:dyDescent="0.2">
      <c r="B14" s="19"/>
      <c r="C14" s="5" t="s">
        <v>443</v>
      </c>
      <c r="D14" s="5" t="s">
        <v>288</v>
      </c>
      <c r="E14" s="6" t="s">
        <v>1150</v>
      </c>
      <c r="F14" s="7" t="s">
        <v>1151</v>
      </c>
      <c r="G14" s="8" t="s">
        <v>395</v>
      </c>
      <c r="H14" s="9">
        <v>11.75</v>
      </c>
      <c r="I14" s="29"/>
      <c r="J14" s="30">
        <f t="shared" si="0"/>
        <v>0</v>
      </c>
      <c r="K14" s="10"/>
      <c r="L14" s="36"/>
    </row>
    <row r="15" spans="2:15" s="20" customFormat="1" ht="15" x14ac:dyDescent="0.25">
      <c r="B15" s="19"/>
      <c r="D15" s="21" t="s">
        <v>283</v>
      </c>
      <c r="E15" s="22" t="s">
        <v>422</v>
      </c>
      <c r="F15" s="22" t="s">
        <v>1467</v>
      </c>
      <c r="I15" s="45"/>
      <c r="J15" s="23"/>
      <c r="K15" s="45"/>
      <c r="L15" s="36"/>
    </row>
    <row r="16" spans="2:15" s="1" customFormat="1" ht="11.4" x14ac:dyDescent="0.2">
      <c r="B16" s="14"/>
      <c r="C16" s="5" t="s">
        <v>459</v>
      </c>
      <c r="D16" s="5" t="s">
        <v>288</v>
      </c>
      <c r="E16" s="6" t="s">
        <v>2428</v>
      </c>
      <c r="F16" s="7" t="s">
        <v>4032</v>
      </c>
      <c r="G16" s="8" t="s">
        <v>395</v>
      </c>
      <c r="H16" s="9">
        <v>2.93</v>
      </c>
      <c r="I16" s="29"/>
      <c r="J16" s="30">
        <f t="shared" si="0"/>
        <v>0</v>
      </c>
      <c r="K16" s="10"/>
      <c r="L16" s="16"/>
    </row>
    <row r="17" spans="2:12" s="1" customFormat="1" ht="19.2" x14ac:dyDescent="0.2">
      <c r="B17" s="14"/>
      <c r="D17" s="24" t="s">
        <v>752</v>
      </c>
      <c r="F17" s="25" t="s">
        <v>4033</v>
      </c>
      <c r="I17" s="46"/>
      <c r="K17" s="46"/>
      <c r="L17" s="16"/>
    </row>
    <row r="18" spans="2:12" s="1" customFormat="1" ht="11.4" x14ac:dyDescent="0.2">
      <c r="B18" s="14"/>
      <c r="C18" s="5" t="s">
        <v>489</v>
      </c>
      <c r="D18" s="5" t="s">
        <v>288</v>
      </c>
      <c r="E18" s="6" t="s">
        <v>1954</v>
      </c>
      <c r="F18" s="7" t="s">
        <v>4034</v>
      </c>
      <c r="G18" s="8" t="s">
        <v>395</v>
      </c>
      <c r="H18" s="9">
        <v>1.46</v>
      </c>
      <c r="I18" s="29"/>
      <c r="J18" s="30">
        <f t="shared" si="0"/>
        <v>0</v>
      </c>
      <c r="K18" s="10"/>
      <c r="L18" s="16"/>
    </row>
    <row r="19" spans="2:12" s="1" customFormat="1" ht="11.4" x14ac:dyDescent="0.2">
      <c r="B19" s="14"/>
      <c r="C19" s="5" t="s">
        <v>492</v>
      </c>
      <c r="D19" s="5" t="s">
        <v>288</v>
      </c>
      <c r="E19" s="6" t="s">
        <v>2659</v>
      </c>
      <c r="F19" s="7" t="s">
        <v>2660</v>
      </c>
      <c r="G19" s="8" t="s">
        <v>395</v>
      </c>
      <c r="H19" s="9">
        <v>5.86</v>
      </c>
      <c r="I19" s="29"/>
      <c r="J19" s="30">
        <f>ROUND(I19*H19,2)</f>
        <v>0</v>
      </c>
      <c r="K19" s="10"/>
      <c r="L19" s="16"/>
    </row>
    <row r="20" spans="2:12" s="1" customFormat="1" ht="11.4" x14ac:dyDescent="0.2">
      <c r="B20" s="14"/>
      <c r="C20" s="5" t="s">
        <v>495</v>
      </c>
      <c r="D20" s="5" t="s">
        <v>288</v>
      </c>
      <c r="E20" s="6" t="s">
        <v>1956</v>
      </c>
      <c r="F20" s="7" t="s">
        <v>1957</v>
      </c>
      <c r="G20" s="8" t="s">
        <v>595</v>
      </c>
      <c r="H20" s="9">
        <v>26.84</v>
      </c>
      <c r="I20" s="29"/>
      <c r="J20" s="30">
        <f>ROUND(I20*H20,2)</f>
        <v>0</v>
      </c>
      <c r="K20" s="10"/>
      <c r="L20" s="16"/>
    </row>
    <row r="21" spans="2:12" s="1" customFormat="1" ht="11.4" x14ac:dyDescent="0.2">
      <c r="B21" s="14"/>
      <c r="C21" s="5" t="s">
        <v>498</v>
      </c>
      <c r="D21" s="5" t="s">
        <v>288</v>
      </c>
      <c r="E21" s="6" t="s">
        <v>1958</v>
      </c>
      <c r="F21" s="7" t="s">
        <v>1959</v>
      </c>
      <c r="G21" s="8" t="s">
        <v>595</v>
      </c>
      <c r="H21" s="9">
        <v>26.84</v>
      </c>
      <c r="I21" s="29"/>
      <c r="J21" s="30">
        <f>ROUND(I21*H21,2)</f>
        <v>0</v>
      </c>
      <c r="K21" s="10"/>
      <c r="L21" s="16"/>
    </row>
    <row r="22" spans="2:12" s="1" customFormat="1" ht="22.8" x14ac:dyDescent="0.2">
      <c r="B22" s="14"/>
      <c r="C22" s="39" t="s">
        <v>441</v>
      </c>
      <c r="D22" s="39" t="s">
        <v>284</v>
      </c>
      <c r="E22" s="40" t="s">
        <v>4035</v>
      </c>
      <c r="F22" s="41" t="s">
        <v>4036</v>
      </c>
      <c r="G22" s="42" t="s">
        <v>595</v>
      </c>
      <c r="H22" s="43">
        <v>18.36</v>
      </c>
      <c r="I22" s="29"/>
      <c r="J22" s="30">
        <f>ROUND(I22*H22,2)</f>
        <v>0</v>
      </c>
      <c r="K22" s="10"/>
      <c r="L22" s="16"/>
    </row>
    <row r="23" spans="2:12" s="20" customFormat="1" ht="15" x14ac:dyDescent="0.25">
      <c r="B23" s="19"/>
      <c r="D23" s="21" t="s">
        <v>283</v>
      </c>
      <c r="E23" s="22" t="s">
        <v>441</v>
      </c>
      <c r="F23" s="22" t="s">
        <v>442</v>
      </c>
      <c r="I23" s="45"/>
      <c r="J23" s="23"/>
      <c r="K23" s="45"/>
      <c r="L23" s="36"/>
    </row>
    <row r="24" spans="2:12" s="1" customFormat="1" ht="22.8" x14ac:dyDescent="0.2">
      <c r="B24" s="14"/>
      <c r="C24" s="5" t="s">
        <v>503</v>
      </c>
      <c r="D24" s="5" t="s">
        <v>288</v>
      </c>
      <c r="E24" s="6" t="s">
        <v>3790</v>
      </c>
      <c r="F24" s="7" t="s">
        <v>4037</v>
      </c>
      <c r="G24" s="8" t="s">
        <v>395</v>
      </c>
      <c r="H24" s="9">
        <v>0.96</v>
      </c>
      <c r="I24" s="29"/>
      <c r="J24" s="30">
        <f t="shared" ref="J24:J89" si="1">ROUND(I24*H24,2)</f>
        <v>0</v>
      </c>
      <c r="K24" s="10"/>
      <c r="L24" s="16"/>
    </row>
    <row r="25" spans="2:12" s="1" customFormat="1" ht="11.4" x14ac:dyDescent="0.2">
      <c r="B25" s="14"/>
      <c r="C25" s="5" t="s">
        <v>506</v>
      </c>
      <c r="D25" s="5" t="s">
        <v>288</v>
      </c>
      <c r="E25" s="6" t="s">
        <v>433</v>
      </c>
      <c r="F25" s="7" t="s">
        <v>434</v>
      </c>
      <c r="G25" s="8" t="s">
        <v>435</v>
      </c>
      <c r="H25" s="9">
        <v>8.41</v>
      </c>
      <c r="I25" s="29"/>
      <c r="J25" s="30">
        <f t="shared" si="1"/>
        <v>0</v>
      </c>
      <c r="K25" s="10"/>
      <c r="L25" s="16"/>
    </row>
    <row r="26" spans="2:12" s="1" customFormat="1" ht="11.4" x14ac:dyDescent="0.2">
      <c r="B26" s="14"/>
      <c r="C26" s="5" t="s">
        <v>509</v>
      </c>
      <c r="D26" s="5" t="s">
        <v>288</v>
      </c>
      <c r="E26" s="6" t="s">
        <v>436</v>
      </c>
      <c r="F26" s="7" t="s">
        <v>437</v>
      </c>
      <c r="G26" s="8" t="s">
        <v>435</v>
      </c>
      <c r="H26" s="9">
        <v>252.3</v>
      </c>
      <c r="I26" s="29"/>
      <c r="J26" s="30">
        <f t="shared" si="1"/>
        <v>0</v>
      </c>
      <c r="K26" s="10"/>
      <c r="L26" s="16"/>
    </row>
    <row r="27" spans="2:12" s="1" customFormat="1" ht="11.4" x14ac:dyDescent="0.2">
      <c r="B27" s="14"/>
      <c r="C27" s="5" t="s">
        <v>512</v>
      </c>
      <c r="D27" s="5" t="s">
        <v>288</v>
      </c>
      <c r="E27" s="6" t="s">
        <v>444</v>
      </c>
      <c r="F27" s="7" t="s">
        <v>1345</v>
      </c>
      <c r="G27" s="8" t="s">
        <v>435</v>
      </c>
      <c r="H27" s="9">
        <v>1.08</v>
      </c>
      <c r="I27" s="29"/>
      <c r="J27" s="30">
        <f t="shared" si="1"/>
        <v>0</v>
      </c>
      <c r="K27" s="10"/>
      <c r="L27" s="16"/>
    </row>
    <row r="28" spans="2:12" s="1" customFormat="1" ht="11.4" x14ac:dyDescent="0.2">
      <c r="B28" s="14"/>
      <c r="C28" s="5" t="s">
        <v>515</v>
      </c>
      <c r="D28" s="5" t="s">
        <v>288</v>
      </c>
      <c r="E28" s="6" t="s">
        <v>3792</v>
      </c>
      <c r="F28" s="7" t="s">
        <v>3793</v>
      </c>
      <c r="G28" s="8" t="s">
        <v>435</v>
      </c>
      <c r="H28" s="9">
        <v>2.7E-2</v>
      </c>
      <c r="I28" s="29"/>
      <c r="J28" s="30">
        <f t="shared" si="1"/>
        <v>0</v>
      </c>
      <c r="K28" s="10"/>
      <c r="L28" s="16"/>
    </row>
    <row r="29" spans="2:12" s="20" customFormat="1" ht="15" x14ac:dyDescent="0.25">
      <c r="B29" s="19"/>
      <c r="D29" s="21" t="s">
        <v>283</v>
      </c>
      <c r="E29" s="22" t="s">
        <v>1350</v>
      </c>
      <c r="F29" s="22" t="s">
        <v>1351</v>
      </c>
      <c r="I29" s="45"/>
      <c r="J29" s="23"/>
      <c r="K29" s="45"/>
      <c r="L29" s="36"/>
    </row>
    <row r="30" spans="2:12" s="1" customFormat="1" ht="11.4" x14ac:dyDescent="0.2">
      <c r="B30" s="14"/>
      <c r="C30" s="5" t="s">
        <v>518</v>
      </c>
      <c r="D30" s="5" t="s">
        <v>288</v>
      </c>
      <c r="E30" s="6" t="s">
        <v>4038</v>
      </c>
      <c r="F30" s="7" t="s">
        <v>4039</v>
      </c>
      <c r="G30" s="8" t="s">
        <v>314</v>
      </c>
      <c r="H30" s="9">
        <v>6</v>
      </c>
      <c r="I30" s="29"/>
      <c r="J30" s="30">
        <f t="shared" si="1"/>
        <v>0</v>
      </c>
      <c r="K30" s="10"/>
      <c r="L30" s="16"/>
    </row>
    <row r="31" spans="2:12" s="1" customFormat="1" ht="22.8" x14ac:dyDescent="0.2">
      <c r="B31" s="14"/>
      <c r="C31" s="39" t="s">
        <v>521</v>
      </c>
      <c r="D31" s="39" t="s">
        <v>284</v>
      </c>
      <c r="E31" s="40" t="s">
        <v>2748</v>
      </c>
      <c r="F31" s="41" t="s">
        <v>2749</v>
      </c>
      <c r="G31" s="42" t="s">
        <v>314</v>
      </c>
      <c r="H31" s="43">
        <v>6</v>
      </c>
      <c r="I31" s="29"/>
      <c r="J31" s="30">
        <f t="shared" si="1"/>
        <v>0</v>
      </c>
      <c r="K31" s="10"/>
      <c r="L31" s="16"/>
    </row>
    <row r="32" spans="2:12" s="20" customFormat="1" ht="15" x14ac:dyDescent="0.25">
      <c r="B32" s="19"/>
      <c r="D32" s="21" t="s">
        <v>283</v>
      </c>
      <c r="E32" s="22" t="s">
        <v>1653</v>
      </c>
      <c r="F32" s="22" t="s">
        <v>1613</v>
      </c>
      <c r="I32" s="45"/>
      <c r="J32" s="23"/>
      <c r="K32" s="45"/>
      <c r="L32" s="36"/>
    </row>
    <row r="33" spans="2:12" s="1" customFormat="1" ht="11.4" x14ac:dyDescent="0.2">
      <c r="B33" s="14"/>
      <c r="C33" s="5" t="s">
        <v>525</v>
      </c>
      <c r="D33" s="5" t="s">
        <v>288</v>
      </c>
      <c r="E33" s="6" t="s">
        <v>2006</v>
      </c>
      <c r="F33" s="7" t="s">
        <v>4040</v>
      </c>
      <c r="G33" s="8" t="s">
        <v>595</v>
      </c>
      <c r="H33" s="9">
        <v>33.340000000000003</v>
      </c>
      <c r="I33" s="29"/>
      <c r="J33" s="30">
        <f t="shared" si="1"/>
        <v>0</v>
      </c>
      <c r="K33" s="10"/>
      <c r="L33" s="16"/>
    </row>
    <row r="34" spans="2:12" s="1" customFormat="1" ht="11.4" x14ac:dyDescent="0.2">
      <c r="B34" s="14"/>
      <c r="C34" s="39" t="s">
        <v>528</v>
      </c>
      <c r="D34" s="39" t="s">
        <v>284</v>
      </c>
      <c r="E34" s="40" t="s">
        <v>4041</v>
      </c>
      <c r="F34" s="41" t="s">
        <v>4042</v>
      </c>
      <c r="G34" s="42" t="s">
        <v>435</v>
      </c>
      <c r="H34" s="43">
        <v>1.2E-2</v>
      </c>
      <c r="I34" s="29"/>
      <c r="J34" s="30">
        <f t="shared" si="1"/>
        <v>0</v>
      </c>
      <c r="K34" s="10"/>
      <c r="L34" s="16"/>
    </row>
    <row r="35" spans="2:12" s="20" customFormat="1" ht="15" x14ac:dyDescent="0.25">
      <c r="B35" s="19"/>
      <c r="D35" s="21" t="s">
        <v>283</v>
      </c>
      <c r="E35" s="22" t="s">
        <v>4043</v>
      </c>
      <c r="F35" s="22" t="s">
        <v>4044</v>
      </c>
      <c r="I35" s="45"/>
      <c r="J35" s="23"/>
      <c r="K35" s="45"/>
      <c r="L35" s="36"/>
    </row>
    <row r="36" spans="2:12" s="1" customFormat="1" ht="11.4" x14ac:dyDescent="0.2">
      <c r="B36" s="14"/>
      <c r="C36" s="5" t="s">
        <v>531</v>
      </c>
      <c r="D36" s="5" t="s">
        <v>288</v>
      </c>
      <c r="E36" s="6" t="s">
        <v>4045</v>
      </c>
      <c r="F36" s="7" t="s">
        <v>4046</v>
      </c>
      <c r="G36" s="8" t="s">
        <v>3810</v>
      </c>
      <c r="H36" s="9">
        <v>2</v>
      </c>
      <c r="I36" s="29"/>
      <c r="J36" s="30">
        <f t="shared" si="1"/>
        <v>0</v>
      </c>
      <c r="K36" s="10"/>
      <c r="L36" s="16"/>
    </row>
    <row r="37" spans="2:12" s="1" customFormat="1" ht="22.8" x14ac:dyDescent="0.2">
      <c r="B37" s="14"/>
      <c r="C37" s="39" t="s">
        <v>534</v>
      </c>
      <c r="D37" s="39" t="s">
        <v>284</v>
      </c>
      <c r="E37" s="40" t="s">
        <v>4047</v>
      </c>
      <c r="F37" s="41" t="s">
        <v>4048</v>
      </c>
      <c r="G37" s="42" t="s">
        <v>314</v>
      </c>
      <c r="H37" s="43">
        <v>2</v>
      </c>
      <c r="I37" s="29"/>
      <c r="J37" s="30">
        <f t="shared" si="1"/>
        <v>0</v>
      </c>
      <c r="K37" s="10"/>
      <c r="L37" s="16"/>
    </row>
    <row r="38" spans="2:12" s="20" customFormat="1" ht="15" x14ac:dyDescent="0.25">
      <c r="B38" s="19"/>
      <c r="D38" s="21" t="s">
        <v>283</v>
      </c>
      <c r="E38" s="22" t="s">
        <v>2760</v>
      </c>
      <c r="F38" s="22" t="s">
        <v>2761</v>
      </c>
      <c r="I38" s="45"/>
      <c r="J38" s="23"/>
      <c r="K38" s="45"/>
      <c r="L38" s="36"/>
    </row>
    <row r="39" spans="2:12" s="1" customFormat="1" ht="11.4" x14ac:dyDescent="0.2">
      <c r="B39" s="14"/>
      <c r="C39" s="5" t="s">
        <v>537</v>
      </c>
      <c r="D39" s="5" t="s">
        <v>288</v>
      </c>
      <c r="E39" s="6" t="s">
        <v>4049</v>
      </c>
      <c r="F39" s="7" t="s">
        <v>4050</v>
      </c>
      <c r="G39" s="8" t="s">
        <v>1031</v>
      </c>
      <c r="H39" s="9">
        <v>1</v>
      </c>
      <c r="I39" s="29"/>
      <c r="J39" s="30">
        <f t="shared" si="1"/>
        <v>0</v>
      </c>
      <c r="K39" s="10"/>
      <c r="L39" s="16"/>
    </row>
    <row r="40" spans="2:12" s="1" customFormat="1" ht="22.8" x14ac:dyDescent="0.2">
      <c r="B40" s="14"/>
      <c r="C40" s="39" t="s">
        <v>540</v>
      </c>
      <c r="D40" s="39" t="s">
        <v>284</v>
      </c>
      <c r="E40" s="40" t="s">
        <v>4051</v>
      </c>
      <c r="F40" s="41" t="s">
        <v>4052</v>
      </c>
      <c r="G40" s="42" t="s">
        <v>314</v>
      </c>
      <c r="H40" s="43">
        <v>1</v>
      </c>
      <c r="I40" s="29"/>
      <c r="J40" s="30">
        <f t="shared" si="1"/>
        <v>0</v>
      </c>
      <c r="K40" s="10"/>
      <c r="L40" s="16"/>
    </row>
    <row r="41" spans="2:12" s="1" customFormat="1" ht="22.8" x14ac:dyDescent="0.2">
      <c r="B41" s="14"/>
      <c r="C41" s="39" t="s">
        <v>545</v>
      </c>
      <c r="D41" s="39" t="s">
        <v>284</v>
      </c>
      <c r="E41" s="40" t="s">
        <v>4053</v>
      </c>
      <c r="F41" s="41" t="s">
        <v>4054</v>
      </c>
      <c r="G41" s="42" t="s">
        <v>314</v>
      </c>
      <c r="H41" s="43">
        <v>1</v>
      </c>
      <c r="I41" s="29"/>
      <c r="J41" s="30">
        <f t="shared" si="1"/>
        <v>0</v>
      </c>
      <c r="K41" s="10"/>
      <c r="L41" s="16"/>
    </row>
    <row r="42" spans="2:12" s="20" customFormat="1" ht="15" x14ac:dyDescent="0.25">
      <c r="B42" s="19"/>
      <c r="D42" s="21" t="s">
        <v>283</v>
      </c>
      <c r="E42" s="22" t="s">
        <v>284</v>
      </c>
      <c r="F42" s="22" t="s">
        <v>285</v>
      </c>
      <c r="I42" s="45"/>
      <c r="J42" s="23"/>
      <c r="K42" s="45"/>
      <c r="L42" s="36"/>
    </row>
    <row r="43" spans="2:12" s="20" customFormat="1" ht="15" x14ac:dyDescent="0.25">
      <c r="B43" s="19"/>
      <c r="D43" s="21" t="s">
        <v>283</v>
      </c>
      <c r="E43" s="22" t="s">
        <v>607</v>
      </c>
      <c r="F43" s="22" t="s">
        <v>608</v>
      </c>
      <c r="I43" s="45"/>
      <c r="J43" s="23"/>
      <c r="K43" s="45"/>
      <c r="L43" s="36"/>
    </row>
    <row r="44" spans="2:12" s="1" customFormat="1" ht="11.4" x14ac:dyDescent="0.2">
      <c r="B44" s="14"/>
      <c r="C44" s="5" t="s">
        <v>548</v>
      </c>
      <c r="D44" s="5" t="s">
        <v>288</v>
      </c>
      <c r="E44" s="6" t="s">
        <v>4055</v>
      </c>
      <c r="F44" s="7" t="s">
        <v>4056</v>
      </c>
      <c r="G44" s="8" t="s">
        <v>291</v>
      </c>
      <c r="H44" s="9">
        <v>50</v>
      </c>
      <c r="I44" s="29"/>
      <c r="J44" s="30">
        <f t="shared" si="1"/>
        <v>0</v>
      </c>
      <c r="K44" s="10"/>
      <c r="L44" s="16"/>
    </row>
    <row r="45" spans="2:12" s="1" customFormat="1" ht="22.8" x14ac:dyDescent="0.2">
      <c r="B45" s="14"/>
      <c r="C45" s="39" t="s">
        <v>551</v>
      </c>
      <c r="D45" s="39" t="s">
        <v>284</v>
      </c>
      <c r="E45" s="40" t="s">
        <v>4057</v>
      </c>
      <c r="F45" s="41" t="s">
        <v>4058</v>
      </c>
      <c r="G45" s="42" t="s">
        <v>291</v>
      </c>
      <c r="H45" s="43">
        <v>50</v>
      </c>
      <c r="I45" s="29"/>
      <c r="J45" s="30">
        <f t="shared" si="1"/>
        <v>0</v>
      </c>
      <c r="K45" s="10"/>
      <c r="L45" s="16"/>
    </row>
    <row r="46" spans="2:12" s="1" customFormat="1" ht="11.4" x14ac:dyDescent="0.2">
      <c r="B46" s="14"/>
      <c r="C46" s="5" t="s">
        <v>554</v>
      </c>
      <c r="D46" s="5" t="s">
        <v>288</v>
      </c>
      <c r="E46" s="6" t="s">
        <v>4059</v>
      </c>
      <c r="F46" s="7" t="s">
        <v>4060</v>
      </c>
      <c r="G46" s="8" t="s">
        <v>291</v>
      </c>
      <c r="H46" s="9">
        <v>40</v>
      </c>
      <c r="I46" s="29"/>
      <c r="J46" s="30">
        <f t="shared" si="1"/>
        <v>0</v>
      </c>
      <c r="K46" s="10"/>
      <c r="L46" s="16"/>
    </row>
    <row r="47" spans="2:12" s="1" customFormat="1" ht="22.8" x14ac:dyDescent="0.2">
      <c r="B47" s="14"/>
      <c r="C47" s="39" t="s">
        <v>557</v>
      </c>
      <c r="D47" s="39" t="s">
        <v>284</v>
      </c>
      <c r="E47" s="40" t="s">
        <v>4061</v>
      </c>
      <c r="F47" s="41" t="s">
        <v>4062</v>
      </c>
      <c r="G47" s="42" t="s">
        <v>291</v>
      </c>
      <c r="H47" s="43">
        <v>40</v>
      </c>
      <c r="I47" s="29"/>
      <c r="J47" s="30">
        <f t="shared" si="1"/>
        <v>0</v>
      </c>
      <c r="K47" s="10"/>
      <c r="L47" s="16"/>
    </row>
    <row r="48" spans="2:12" s="1" customFormat="1" ht="11.4" x14ac:dyDescent="0.2">
      <c r="B48" s="14"/>
      <c r="C48" s="5" t="s">
        <v>623</v>
      </c>
      <c r="D48" s="5" t="s">
        <v>288</v>
      </c>
      <c r="E48" s="6" t="s">
        <v>4063</v>
      </c>
      <c r="F48" s="7" t="s">
        <v>4064</v>
      </c>
      <c r="G48" s="8" t="s">
        <v>291</v>
      </c>
      <c r="H48" s="9">
        <v>10</v>
      </c>
      <c r="I48" s="29"/>
      <c r="J48" s="30">
        <f t="shared" si="1"/>
        <v>0</v>
      </c>
      <c r="K48" s="10"/>
      <c r="L48" s="16"/>
    </row>
    <row r="49" spans="2:12" s="1" customFormat="1" ht="22.8" x14ac:dyDescent="0.2">
      <c r="B49" s="14"/>
      <c r="C49" s="39" t="s">
        <v>626</v>
      </c>
      <c r="D49" s="39" t="s">
        <v>284</v>
      </c>
      <c r="E49" s="40" t="s">
        <v>4065</v>
      </c>
      <c r="F49" s="41" t="s">
        <v>4066</v>
      </c>
      <c r="G49" s="42" t="s">
        <v>291</v>
      </c>
      <c r="H49" s="43">
        <v>10</v>
      </c>
      <c r="I49" s="29"/>
      <c r="J49" s="30">
        <f t="shared" si="1"/>
        <v>0</v>
      </c>
      <c r="K49" s="10"/>
      <c r="L49" s="16"/>
    </row>
    <row r="50" spans="2:12" s="1" customFormat="1" ht="11.4" x14ac:dyDescent="0.2">
      <c r="B50" s="14"/>
      <c r="C50" s="5" t="s">
        <v>629</v>
      </c>
      <c r="D50" s="5" t="s">
        <v>288</v>
      </c>
      <c r="E50" s="6" t="s">
        <v>4067</v>
      </c>
      <c r="F50" s="7" t="s">
        <v>4068</v>
      </c>
      <c r="G50" s="8" t="s">
        <v>314</v>
      </c>
      <c r="H50" s="9">
        <v>8</v>
      </c>
      <c r="I50" s="29"/>
      <c r="J50" s="30">
        <f t="shared" si="1"/>
        <v>0</v>
      </c>
      <c r="K50" s="10"/>
      <c r="L50" s="16"/>
    </row>
    <row r="51" spans="2:12" s="1" customFormat="1" ht="22.8" x14ac:dyDescent="0.2">
      <c r="B51" s="14"/>
      <c r="C51" s="39" t="s">
        <v>633</v>
      </c>
      <c r="D51" s="39" t="s">
        <v>284</v>
      </c>
      <c r="E51" s="40" t="s">
        <v>4069</v>
      </c>
      <c r="F51" s="41" t="s">
        <v>4070</v>
      </c>
      <c r="G51" s="42" t="s">
        <v>314</v>
      </c>
      <c r="H51" s="43">
        <v>8</v>
      </c>
      <c r="I51" s="29"/>
      <c r="J51" s="30">
        <f t="shared" ref="J51:J87" si="2">ROUND(I51*H51,2)</f>
        <v>0</v>
      </c>
      <c r="K51" s="10"/>
      <c r="L51" s="16"/>
    </row>
    <row r="52" spans="2:12" s="1" customFormat="1" ht="11.4" x14ac:dyDescent="0.2">
      <c r="B52" s="14"/>
      <c r="C52" s="5" t="s">
        <v>636</v>
      </c>
      <c r="D52" s="5" t="s">
        <v>288</v>
      </c>
      <c r="E52" s="6" t="s">
        <v>2810</v>
      </c>
      <c r="F52" s="7" t="s">
        <v>2811</v>
      </c>
      <c r="G52" s="8" t="s">
        <v>314</v>
      </c>
      <c r="H52" s="9">
        <v>4</v>
      </c>
      <c r="I52" s="29"/>
      <c r="J52" s="30">
        <f t="shared" si="2"/>
        <v>0</v>
      </c>
      <c r="K52" s="10"/>
      <c r="L52" s="16"/>
    </row>
    <row r="53" spans="2:12" s="1" customFormat="1" ht="11.4" x14ac:dyDescent="0.2">
      <c r="B53" s="14"/>
      <c r="C53" s="39" t="s">
        <v>639</v>
      </c>
      <c r="D53" s="39" t="s">
        <v>284</v>
      </c>
      <c r="E53" s="40" t="s">
        <v>4071</v>
      </c>
      <c r="F53" s="41" t="s">
        <v>4072</v>
      </c>
      <c r="G53" s="42" t="s">
        <v>314</v>
      </c>
      <c r="H53" s="43">
        <v>4</v>
      </c>
      <c r="I53" s="29"/>
      <c r="J53" s="30">
        <f t="shared" si="2"/>
        <v>0</v>
      </c>
      <c r="K53" s="10"/>
      <c r="L53" s="16"/>
    </row>
    <row r="54" spans="2:12" s="1" customFormat="1" ht="11.4" x14ac:dyDescent="0.2">
      <c r="B54" s="14"/>
      <c r="C54" s="5" t="s">
        <v>642</v>
      </c>
      <c r="D54" s="5" t="s">
        <v>288</v>
      </c>
      <c r="E54" s="6" t="s">
        <v>4073</v>
      </c>
      <c r="F54" s="7" t="s">
        <v>4074</v>
      </c>
      <c r="G54" s="8" t="s">
        <v>314</v>
      </c>
      <c r="H54" s="9">
        <v>1</v>
      </c>
      <c r="I54" s="29"/>
      <c r="J54" s="30">
        <f t="shared" si="2"/>
        <v>0</v>
      </c>
      <c r="K54" s="10"/>
      <c r="L54" s="16"/>
    </row>
    <row r="55" spans="2:12" s="1" customFormat="1" ht="22.8" x14ac:dyDescent="0.2">
      <c r="B55" s="14"/>
      <c r="C55" s="39" t="s">
        <v>645</v>
      </c>
      <c r="D55" s="39" t="s">
        <v>284</v>
      </c>
      <c r="E55" s="40" t="s">
        <v>4075</v>
      </c>
      <c r="F55" s="41" t="s">
        <v>4076</v>
      </c>
      <c r="G55" s="42" t="s">
        <v>314</v>
      </c>
      <c r="H55" s="43">
        <v>1</v>
      </c>
      <c r="I55" s="29"/>
      <c r="J55" s="30">
        <f t="shared" si="2"/>
        <v>0</v>
      </c>
      <c r="K55" s="10"/>
      <c r="L55" s="16"/>
    </row>
    <row r="56" spans="2:12" s="1" customFormat="1" ht="11.4" x14ac:dyDescent="0.2">
      <c r="B56" s="14"/>
      <c r="C56" s="5" t="s">
        <v>648</v>
      </c>
      <c r="D56" s="5" t="s">
        <v>288</v>
      </c>
      <c r="E56" s="6" t="s">
        <v>1160</v>
      </c>
      <c r="F56" s="7" t="s">
        <v>1161</v>
      </c>
      <c r="G56" s="8" t="s">
        <v>314</v>
      </c>
      <c r="H56" s="9">
        <v>71</v>
      </c>
      <c r="I56" s="29"/>
      <c r="J56" s="30">
        <f t="shared" si="2"/>
        <v>0</v>
      </c>
      <c r="K56" s="10"/>
      <c r="L56" s="16"/>
    </row>
    <row r="57" spans="2:12" s="1" customFormat="1" ht="11.4" x14ac:dyDescent="0.2">
      <c r="B57" s="14"/>
      <c r="C57" s="5" t="s">
        <v>651</v>
      </c>
      <c r="D57" s="5" t="s">
        <v>288</v>
      </c>
      <c r="E57" s="6" t="s">
        <v>2816</v>
      </c>
      <c r="F57" s="7" t="s">
        <v>2817</v>
      </c>
      <c r="G57" s="8" t="s">
        <v>314</v>
      </c>
      <c r="H57" s="9">
        <v>25</v>
      </c>
      <c r="I57" s="29"/>
      <c r="J57" s="30">
        <f t="shared" si="2"/>
        <v>0</v>
      </c>
      <c r="K57" s="10"/>
      <c r="L57" s="16"/>
    </row>
    <row r="58" spans="2:12" s="1" customFormat="1" ht="11.4" x14ac:dyDescent="0.2">
      <c r="B58" s="14"/>
      <c r="C58" s="5" t="s">
        <v>654</v>
      </c>
      <c r="D58" s="5" t="s">
        <v>288</v>
      </c>
      <c r="E58" s="6" t="s">
        <v>2820</v>
      </c>
      <c r="F58" s="7" t="s">
        <v>2821</v>
      </c>
      <c r="G58" s="8" t="s">
        <v>314</v>
      </c>
      <c r="H58" s="9">
        <v>4</v>
      </c>
      <c r="I58" s="29"/>
      <c r="J58" s="30">
        <f t="shared" si="2"/>
        <v>0</v>
      </c>
      <c r="K58" s="10"/>
      <c r="L58" s="16"/>
    </row>
    <row r="59" spans="2:12" s="1" customFormat="1" ht="11.4" x14ac:dyDescent="0.2">
      <c r="B59" s="14"/>
      <c r="C59" s="5" t="s">
        <v>657</v>
      </c>
      <c r="D59" s="5" t="s">
        <v>288</v>
      </c>
      <c r="E59" s="6" t="s">
        <v>4077</v>
      </c>
      <c r="F59" s="7" t="s">
        <v>4078</v>
      </c>
      <c r="G59" s="8" t="s">
        <v>314</v>
      </c>
      <c r="H59" s="9">
        <v>4</v>
      </c>
      <c r="I59" s="29"/>
      <c r="J59" s="30">
        <f t="shared" si="2"/>
        <v>0</v>
      </c>
      <c r="K59" s="10"/>
      <c r="L59" s="16"/>
    </row>
    <row r="60" spans="2:12" s="1" customFormat="1" ht="11.4" x14ac:dyDescent="0.2">
      <c r="B60" s="14"/>
      <c r="C60" s="5" t="s">
        <v>660</v>
      </c>
      <c r="D60" s="5" t="s">
        <v>288</v>
      </c>
      <c r="E60" s="6" t="s">
        <v>4079</v>
      </c>
      <c r="F60" s="7" t="s">
        <v>4080</v>
      </c>
      <c r="G60" s="8" t="s">
        <v>314</v>
      </c>
      <c r="H60" s="9">
        <v>8</v>
      </c>
      <c r="I60" s="29"/>
      <c r="J60" s="30">
        <f t="shared" si="2"/>
        <v>0</v>
      </c>
      <c r="K60" s="10"/>
      <c r="L60" s="16"/>
    </row>
    <row r="61" spans="2:12" s="1" customFormat="1" ht="11.4" x14ac:dyDescent="0.2">
      <c r="B61" s="14"/>
      <c r="C61" s="5" t="s">
        <v>663</v>
      </c>
      <c r="D61" s="5" t="s">
        <v>288</v>
      </c>
      <c r="E61" s="6" t="s">
        <v>4081</v>
      </c>
      <c r="F61" s="7" t="s">
        <v>4082</v>
      </c>
      <c r="G61" s="8" t="s">
        <v>314</v>
      </c>
      <c r="H61" s="9">
        <v>8</v>
      </c>
      <c r="I61" s="29"/>
      <c r="J61" s="30">
        <f t="shared" si="2"/>
        <v>0</v>
      </c>
      <c r="K61" s="10"/>
      <c r="L61" s="16"/>
    </row>
    <row r="62" spans="2:12" s="1" customFormat="1" ht="22.8" x14ac:dyDescent="0.2">
      <c r="B62" s="14"/>
      <c r="C62" s="5" t="s">
        <v>666</v>
      </c>
      <c r="D62" s="5" t="s">
        <v>288</v>
      </c>
      <c r="E62" s="6" t="s">
        <v>4083</v>
      </c>
      <c r="F62" s="7" t="s">
        <v>4084</v>
      </c>
      <c r="G62" s="8" t="s">
        <v>314</v>
      </c>
      <c r="H62" s="9">
        <v>2</v>
      </c>
      <c r="I62" s="29"/>
      <c r="J62" s="30">
        <f t="shared" si="2"/>
        <v>0</v>
      </c>
      <c r="K62" s="10"/>
      <c r="L62" s="16"/>
    </row>
    <row r="63" spans="2:12" s="1" customFormat="1" ht="22.8" x14ac:dyDescent="0.2">
      <c r="B63" s="14"/>
      <c r="C63" s="39" t="s">
        <v>669</v>
      </c>
      <c r="D63" s="39" t="s">
        <v>284</v>
      </c>
      <c r="E63" s="40" t="s">
        <v>4085</v>
      </c>
      <c r="F63" s="41" t="s">
        <v>4086</v>
      </c>
      <c r="G63" s="42" t="s">
        <v>314</v>
      </c>
      <c r="H63" s="43">
        <v>2</v>
      </c>
      <c r="I63" s="29"/>
      <c r="J63" s="30">
        <f t="shared" si="2"/>
        <v>0</v>
      </c>
      <c r="K63" s="10"/>
      <c r="L63" s="16"/>
    </row>
    <row r="64" spans="2:12" s="1" customFormat="1" ht="22.8" x14ac:dyDescent="0.2">
      <c r="B64" s="14"/>
      <c r="C64" s="5" t="s">
        <v>673</v>
      </c>
      <c r="D64" s="5" t="s">
        <v>288</v>
      </c>
      <c r="E64" s="6" t="s">
        <v>4087</v>
      </c>
      <c r="F64" s="7" t="s">
        <v>4088</v>
      </c>
      <c r="G64" s="8" t="s">
        <v>314</v>
      </c>
      <c r="H64" s="9">
        <v>2</v>
      </c>
      <c r="I64" s="29"/>
      <c r="J64" s="30">
        <f t="shared" si="2"/>
        <v>0</v>
      </c>
      <c r="K64" s="10"/>
      <c r="L64" s="16"/>
    </row>
    <row r="65" spans="2:12" s="1" customFormat="1" ht="22.8" x14ac:dyDescent="0.2">
      <c r="B65" s="14"/>
      <c r="C65" s="39" t="s">
        <v>676</v>
      </c>
      <c r="D65" s="39" t="s">
        <v>284</v>
      </c>
      <c r="E65" s="40" t="s">
        <v>4089</v>
      </c>
      <c r="F65" s="41" t="s">
        <v>4090</v>
      </c>
      <c r="G65" s="42" t="s">
        <v>314</v>
      </c>
      <c r="H65" s="43">
        <v>2</v>
      </c>
      <c r="I65" s="29"/>
      <c r="J65" s="30">
        <f t="shared" si="2"/>
        <v>0</v>
      </c>
      <c r="K65" s="10"/>
      <c r="L65" s="16"/>
    </row>
    <row r="66" spans="2:12" s="1" customFormat="1" ht="22.8" x14ac:dyDescent="0.2">
      <c r="B66" s="14"/>
      <c r="C66" s="5" t="s">
        <v>679</v>
      </c>
      <c r="D66" s="5" t="s">
        <v>288</v>
      </c>
      <c r="E66" s="6" t="s">
        <v>4091</v>
      </c>
      <c r="F66" s="7" t="s">
        <v>4092</v>
      </c>
      <c r="G66" s="8" t="s">
        <v>314</v>
      </c>
      <c r="H66" s="9">
        <v>2</v>
      </c>
      <c r="I66" s="29"/>
      <c r="J66" s="30">
        <f t="shared" si="2"/>
        <v>0</v>
      </c>
      <c r="K66" s="10"/>
      <c r="L66" s="16"/>
    </row>
    <row r="67" spans="2:12" s="1" customFormat="1" ht="22.8" x14ac:dyDescent="0.2">
      <c r="B67" s="14"/>
      <c r="C67" s="39" t="s">
        <v>682</v>
      </c>
      <c r="D67" s="39" t="s">
        <v>284</v>
      </c>
      <c r="E67" s="40" t="s">
        <v>4093</v>
      </c>
      <c r="F67" s="41" t="s">
        <v>4094</v>
      </c>
      <c r="G67" s="42" t="s">
        <v>314</v>
      </c>
      <c r="H67" s="43">
        <v>2</v>
      </c>
      <c r="I67" s="29"/>
      <c r="J67" s="30">
        <f t="shared" si="2"/>
        <v>0</v>
      </c>
      <c r="K67" s="10"/>
      <c r="L67" s="16"/>
    </row>
    <row r="68" spans="2:12" s="1" customFormat="1" ht="22.8" x14ac:dyDescent="0.2">
      <c r="B68" s="14"/>
      <c r="C68" s="5" t="s">
        <v>685</v>
      </c>
      <c r="D68" s="5" t="s">
        <v>288</v>
      </c>
      <c r="E68" s="6" t="s">
        <v>4095</v>
      </c>
      <c r="F68" s="7" t="s">
        <v>4096</v>
      </c>
      <c r="G68" s="8" t="s">
        <v>314</v>
      </c>
      <c r="H68" s="9">
        <v>2</v>
      </c>
      <c r="I68" s="29"/>
      <c r="J68" s="30">
        <f t="shared" si="2"/>
        <v>0</v>
      </c>
      <c r="K68" s="10"/>
      <c r="L68" s="16"/>
    </row>
    <row r="69" spans="2:12" s="1" customFormat="1" ht="22.8" x14ac:dyDescent="0.2">
      <c r="B69" s="14"/>
      <c r="C69" s="39" t="s">
        <v>688</v>
      </c>
      <c r="D69" s="39" t="s">
        <v>284</v>
      </c>
      <c r="E69" s="40" t="s">
        <v>4097</v>
      </c>
      <c r="F69" s="41" t="s">
        <v>4098</v>
      </c>
      <c r="G69" s="42" t="s">
        <v>314</v>
      </c>
      <c r="H69" s="43">
        <v>2</v>
      </c>
      <c r="I69" s="29"/>
      <c r="J69" s="30">
        <f t="shared" si="2"/>
        <v>0</v>
      </c>
      <c r="K69" s="10"/>
      <c r="L69" s="16"/>
    </row>
    <row r="70" spans="2:12" s="1" customFormat="1" ht="22.8" x14ac:dyDescent="0.2">
      <c r="B70" s="14"/>
      <c r="C70" s="5" t="s">
        <v>691</v>
      </c>
      <c r="D70" s="5" t="s">
        <v>288</v>
      </c>
      <c r="E70" s="6" t="s">
        <v>4099</v>
      </c>
      <c r="F70" s="7" t="s">
        <v>4100</v>
      </c>
      <c r="G70" s="8" t="s">
        <v>314</v>
      </c>
      <c r="H70" s="9">
        <v>6</v>
      </c>
      <c r="I70" s="29"/>
      <c r="J70" s="30">
        <f t="shared" si="2"/>
        <v>0</v>
      </c>
      <c r="K70" s="10"/>
      <c r="L70" s="16"/>
    </row>
    <row r="71" spans="2:12" s="1" customFormat="1" ht="22.8" x14ac:dyDescent="0.2">
      <c r="B71" s="14"/>
      <c r="C71" s="39" t="s">
        <v>694</v>
      </c>
      <c r="D71" s="39" t="s">
        <v>284</v>
      </c>
      <c r="E71" s="40" t="s">
        <v>4101</v>
      </c>
      <c r="F71" s="41" t="s">
        <v>4102</v>
      </c>
      <c r="G71" s="42" t="s">
        <v>314</v>
      </c>
      <c r="H71" s="43">
        <v>6</v>
      </c>
      <c r="I71" s="29"/>
      <c r="J71" s="30">
        <f t="shared" si="2"/>
        <v>0</v>
      </c>
      <c r="K71" s="10"/>
      <c r="L71" s="16"/>
    </row>
    <row r="72" spans="2:12" s="1" customFormat="1" ht="22.8" x14ac:dyDescent="0.2">
      <c r="B72" s="14"/>
      <c r="C72" s="5" t="s">
        <v>697</v>
      </c>
      <c r="D72" s="5" t="s">
        <v>288</v>
      </c>
      <c r="E72" s="6" t="s">
        <v>4103</v>
      </c>
      <c r="F72" s="7" t="s">
        <v>4104</v>
      </c>
      <c r="G72" s="8" t="s">
        <v>314</v>
      </c>
      <c r="H72" s="9">
        <v>2</v>
      </c>
      <c r="I72" s="29"/>
      <c r="J72" s="30">
        <f t="shared" si="2"/>
        <v>0</v>
      </c>
      <c r="K72" s="10"/>
      <c r="L72" s="16"/>
    </row>
    <row r="73" spans="2:12" s="1" customFormat="1" ht="22.8" x14ac:dyDescent="0.2">
      <c r="B73" s="14"/>
      <c r="C73" s="39" t="s">
        <v>700</v>
      </c>
      <c r="D73" s="39" t="s">
        <v>284</v>
      </c>
      <c r="E73" s="40" t="s">
        <v>4105</v>
      </c>
      <c r="F73" s="41" t="s">
        <v>4106</v>
      </c>
      <c r="G73" s="42" t="s">
        <v>314</v>
      </c>
      <c r="H73" s="43">
        <v>2</v>
      </c>
      <c r="I73" s="29"/>
      <c r="J73" s="30">
        <f t="shared" si="2"/>
        <v>0</v>
      </c>
      <c r="K73" s="10"/>
      <c r="L73" s="16"/>
    </row>
    <row r="74" spans="2:12" s="1" customFormat="1" ht="11.4" x14ac:dyDescent="0.2">
      <c r="B74" s="14"/>
      <c r="C74" s="5" t="s">
        <v>703</v>
      </c>
      <c r="D74" s="5" t="s">
        <v>288</v>
      </c>
      <c r="E74" s="6" t="s">
        <v>2824</v>
      </c>
      <c r="F74" s="7" t="s">
        <v>2825</v>
      </c>
      <c r="G74" s="8" t="s">
        <v>314</v>
      </c>
      <c r="H74" s="9">
        <v>4</v>
      </c>
      <c r="I74" s="29"/>
      <c r="J74" s="30">
        <f t="shared" si="2"/>
        <v>0</v>
      </c>
      <c r="K74" s="10"/>
      <c r="L74" s="16"/>
    </row>
    <row r="75" spans="2:12" s="1" customFormat="1" ht="22.8" x14ac:dyDescent="0.2">
      <c r="B75" s="14"/>
      <c r="C75" s="39" t="s">
        <v>706</v>
      </c>
      <c r="D75" s="39" t="s">
        <v>284</v>
      </c>
      <c r="E75" s="40" t="s">
        <v>2826</v>
      </c>
      <c r="F75" s="41" t="s">
        <v>2827</v>
      </c>
      <c r="G75" s="42" t="s">
        <v>314</v>
      </c>
      <c r="H75" s="43">
        <v>4</v>
      </c>
      <c r="I75" s="29"/>
      <c r="J75" s="30">
        <f t="shared" si="2"/>
        <v>0</v>
      </c>
      <c r="K75" s="10"/>
      <c r="L75" s="16"/>
    </row>
    <row r="76" spans="2:12" s="1" customFormat="1" ht="11.4" x14ac:dyDescent="0.2">
      <c r="B76" s="14"/>
      <c r="C76" s="5" t="s">
        <v>709</v>
      </c>
      <c r="D76" s="5" t="s">
        <v>288</v>
      </c>
      <c r="E76" s="6" t="s">
        <v>4107</v>
      </c>
      <c r="F76" s="7" t="s">
        <v>4108</v>
      </c>
      <c r="G76" s="8" t="s">
        <v>314</v>
      </c>
      <c r="H76" s="9">
        <v>1</v>
      </c>
      <c r="I76" s="29"/>
      <c r="J76" s="30">
        <f t="shared" si="2"/>
        <v>0</v>
      </c>
      <c r="K76" s="10"/>
      <c r="L76" s="16"/>
    </row>
    <row r="77" spans="2:12" s="1" customFormat="1" ht="22.8" x14ac:dyDescent="0.2">
      <c r="B77" s="14"/>
      <c r="C77" s="39" t="s">
        <v>833</v>
      </c>
      <c r="D77" s="39" t="s">
        <v>284</v>
      </c>
      <c r="E77" s="40" t="s">
        <v>4109</v>
      </c>
      <c r="F77" s="41" t="s">
        <v>4110</v>
      </c>
      <c r="G77" s="42" t="s">
        <v>314</v>
      </c>
      <c r="H77" s="43">
        <v>1</v>
      </c>
      <c r="I77" s="29"/>
      <c r="J77" s="30">
        <f t="shared" si="2"/>
        <v>0</v>
      </c>
      <c r="K77" s="10"/>
      <c r="L77" s="16"/>
    </row>
    <row r="78" spans="2:12" s="1" customFormat="1" ht="11.4" x14ac:dyDescent="0.2">
      <c r="B78" s="14"/>
      <c r="C78" s="5" t="s">
        <v>834</v>
      </c>
      <c r="D78" s="5" t="s">
        <v>288</v>
      </c>
      <c r="E78" s="6" t="s">
        <v>2828</v>
      </c>
      <c r="F78" s="7" t="s">
        <v>2829</v>
      </c>
      <c r="G78" s="8" t="s">
        <v>314</v>
      </c>
      <c r="H78" s="9">
        <v>5</v>
      </c>
      <c r="I78" s="29"/>
      <c r="J78" s="30">
        <f t="shared" si="2"/>
        <v>0</v>
      </c>
      <c r="K78" s="10"/>
      <c r="L78" s="16"/>
    </row>
    <row r="79" spans="2:12" s="1" customFormat="1" ht="22.8" x14ac:dyDescent="0.2">
      <c r="B79" s="14"/>
      <c r="C79" s="39" t="s">
        <v>837</v>
      </c>
      <c r="D79" s="39" t="s">
        <v>284</v>
      </c>
      <c r="E79" s="40" t="s">
        <v>2830</v>
      </c>
      <c r="F79" s="41" t="s">
        <v>2831</v>
      </c>
      <c r="G79" s="42" t="s">
        <v>314</v>
      </c>
      <c r="H79" s="43">
        <v>5</v>
      </c>
      <c r="I79" s="29"/>
      <c r="J79" s="30">
        <f t="shared" si="2"/>
        <v>0</v>
      </c>
      <c r="K79" s="10"/>
      <c r="L79" s="16"/>
    </row>
    <row r="80" spans="2:12" s="1" customFormat="1" ht="22.8" x14ac:dyDescent="0.2">
      <c r="B80" s="14"/>
      <c r="C80" s="5" t="s">
        <v>841</v>
      </c>
      <c r="D80" s="5" t="s">
        <v>288</v>
      </c>
      <c r="E80" s="6" t="s">
        <v>4111</v>
      </c>
      <c r="F80" s="7" t="s">
        <v>4112</v>
      </c>
      <c r="G80" s="8" t="s">
        <v>314</v>
      </c>
      <c r="H80" s="9">
        <v>1</v>
      </c>
      <c r="I80" s="29"/>
      <c r="J80" s="30">
        <f t="shared" si="2"/>
        <v>0</v>
      </c>
      <c r="K80" s="10"/>
      <c r="L80" s="16"/>
    </row>
    <row r="81" spans="2:12" s="1" customFormat="1" ht="22.8" x14ac:dyDescent="0.2">
      <c r="B81" s="14"/>
      <c r="C81" s="39" t="s">
        <v>844</v>
      </c>
      <c r="D81" s="39" t="s">
        <v>284</v>
      </c>
      <c r="E81" s="40" t="s">
        <v>4113</v>
      </c>
      <c r="F81" s="41" t="s">
        <v>4114</v>
      </c>
      <c r="G81" s="42" t="s">
        <v>314</v>
      </c>
      <c r="H81" s="43">
        <v>1</v>
      </c>
      <c r="I81" s="29"/>
      <c r="J81" s="30">
        <f t="shared" si="2"/>
        <v>0</v>
      </c>
      <c r="K81" s="10"/>
      <c r="L81" s="16"/>
    </row>
    <row r="82" spans="2:12" s="1" customFormat="1" ht="11.4" x14ac:dyDescent="0.2">
      <c r="B82" s="14"/>
      <c r="C82" s="5" t="s">
        <v>846</v>
      </c>
      <c r="D82" s="5" t="s">
        <v>288</v>
      </c>
      <c r="E82" s="6" t="s">
        <v>4115</v>
      </c>
      <c r="F82" s="7" t="s">
        <v>4116</v>
      </c>
      <c r="G82" s="8" t="s">
        <v>314</v>
      </c>
      <c r="H82" s="9">
        <v>1</v>
      </c>
      <c r="I82" s="29"/>
      <c r="J82" s="30">
        <f t="shared" si="2"/>
        <v>0</v>
      </c>
      <c r="K82" s="10"/>
      <c r="L82" s="16"/>
    </row>
    <row r="83" spans="2:12" s="1" customFormat="1" ht="22.8" x14ac:dyDescent="0.2">
      <c r="B83" s="14"/>
      <c r="C83" s="39" t="s">
        <v>849</v>
      </c>
      <c r="D83" s="39" t="s">
        <v>284</v>
      </c>
      <c r="E83" s="40" t="s">
        <v>4117</v>
      </c>
      <c r="F83" s="41" t="s">
        <v>4118</v>
      </c>
      <c r="G83" s="42" t="s">
        <v>314</v>
      </c>
      <c r="H83" s="43">
        <v>3</v>
      </c>
      <c r="I83" s="29"/>
      <c r="J83" s="30">
        <f t="shared" si="2"/>
        <v>0</v>
      </c>
      <c r="K83" s="10"/>
      <c r="L83" s="16"/>
    </row>
    <row r="84" spans="2:12" s="1" customFormat="1" ht="22.8" x14ac:dyDescent="0.2">
      <c r="B84" s="14"/>
      <c r="C84" s="39" t="s">
        <v>852</v>
      </c>
      <c r="D84" s="39" t="s">
        <v>284</v>
      </c>
      <c r="E84" s="40" t="s">
        <v>4119</v>
      </c>
      <c r="F84" s="41" t="s">
        <v>4120</v>
      </c>
      <c r="G84" s="42" t="s">
        <v>314</v>
      </c>
      <c r="H84" s="43">
        <v>1</v>
      </c>
      <c r="I84" s="29"/>
      <c r="J84" s="30">
        <f t="shared" si="2"/>
        <v>0</v>
      </c>
      <c r="K84" s="10"/>
      <c r="L84" s="16"/>
    </row>
    <row r="85" spans="2:12" s="1" customFormat="1" ht="11.4" x14ac:dyDescent="0.2">
      <c r="B85" s="14"/>
      <c r="C85" s="5" t="s">
        <v>855</v>
      </c>
      <c r="D85" s="5" t="s">
        <v>288</v>
      </c>
      <c r="E85" s="6" t="s">
        <v>4121</v>
      </c>
      <c r="F85" s="7" t="s">
        <v>4122</v>
      </c>
      <c r="G85" s="8" t="s">
        <v>314</v>
      </c>
      <c r="H85" s="9">
        <v>3</v>
      </c>
      <c r="I85" s="29"/>
      <c r="J85" s="30">
        <f t="shared" si="2"/>
        <v>0</v>
      </c>
      <c r="K85" s="10"/>
      <c r="L85" s="16"/>
    </row>
    <row r="86" spans="2:12" s="1" customFormat="1" ht="22.8" x14ac:dyDescent="0.2">
      <c r="B86" s="14"/>
      <c r="C86" s="39" t="s">
        <v>858</v>
      </c>
      <c r="D86" s="39" t="s">
        <v>284</v>
      </c>
      <c r="E86" s="40" t="s">
        <v>4123</v>
      </c>
      <c r="F86" s="41" t="s">
        <v>4124</v>
      </c>
      <c r="G86" s="42" t="s">
        <v>314</v>
      </c>
      <c r="H86" s="43">
        <v>3</v>
      </c>
      <c r="I86" s="29"/>
      <c r="J86" s="30">
        <f t="shared" si="2"/>
        <v>0</v>
      </c>
      <c r="K86" s="10"/>
      <c r="L86" s="16"/>
    </row>
    <row r="87" spans="2:12" s="1" customFormat="1" ht="11.4" x14ac:dyDescent="0.2">
      <c r="B87" s="14"/>
      <c r="C87" s="5" t="s">
        <v>861</v>
      </c>
      <c r="D87" s="5" t="s">
        <v>288</v>
      </c>
      <c r="E87" s="6" t="s">
        <v>4125</v>
      </c>
      <c r="F87" s="7" t="s">
        <v>4126</v>
      </c>
      <c r="G87" s="8" t="s">
        <v>314</v>
      </c>
      <c r="H87" s="9">
        <v>2</v>
      </c>
      <c r="I87" s="29"/>
      <c r="J87" s="30">
        <f t="shared" si="2"/>
        <v>0</v>
      </c>
      <c r="K87" s="10"/>
      <c r="L87" s="16"/>
    </row>
    <row r="88" spans="2:12" s="1" customFormat="1" ht="22.8" x14ac:dyDescent="0.2">
      <c r="B88" s="14"/>
      <c r="C88" s="39" t="s">
        <v>864</v>
      </c>
      <c r="D88" s="39" t="s">
        <v>284</v>
      </c>
      <c r="E88" s="40" t="s">
        <v>4127</v>
      </c>
      <c r="F88" s="41" t="s">
        <v>4128</v>
      </c>
      <c r="G88" s="42" t="s">
        <v>314</v>
      </c>
      <c r="H88" s="43">
        <v>2</v>
      </c>
      <c r="I88" s="29"/>
      <c r="J88" s="30">
        <f t="shared" si="1"/>
        <v>0</v>
      </c>
      <c r="K88" s="10"/>
      <c r="L88" s="16"/>
    </row>
    <row r="89" spans="2:12" s="1" customFormat="1" ht="11.4" x14ac:dyDescent="0.2">
      <c r="B89" s="14"/>
      <c r="C89" s="5" t="s">
        <v>865</v>
      </c>
      <c r="D89" s="5" t="s">
        <v>288</v>
      </c>
      <c r="E89" s="6" t="s">
        <v>4129</v>
      </c>
      <c r="F89" s="7" t="s">
        <v>4130</v>
      </c>
      <c r="G89" s="8" t="s">
        <v>314</v>
      </c>
      <c r="H89" s="9">
        <v>1</v>
      </c>
      <c r="I89" s="29"/>
      <c r="J89" s="30">
        <f t="shared" si="1"/>
        <v>0</v>
      </c>
      <c r="K89" s="10"/>
      <c r="L89" s="16"/>
    </row>
    <row r="90" spans="2:12" s="1" customFormat="1" ht="22.8" x14ac:dyDescent="0.2">
      <c r="B90" s="14"/>
      <c r="C90" s="39" t="s">
        <v>868</v>
      </c>
      <c r="D90" s="39" t="s">
        <v>284</v>
      </c>
      <c r="E90" s="40" t="s">
        <v>4131</v>
      </c>
      <c r="F90" s="41" t="s">
        <v>4132</v>
      </c>
      <c r="G90" s="42" t="s">
        <v>314</v>
      </c>
      <c r="H90" s="43">
        <v>1</v>
      </c>
      <c r="I90" s="29"/>
      <c r="J90" s="30">
        <f t="shared" ref="J90:J92" si="3">ROUND(I90*H90,2)</f>
        <v>0</v>
      </c>
      <c r="K90" s="10"/>
      <c r="L90" s="16"/>
    </row>
    <row r="91" spans="2:12" s="20" customFormat="1" ht="11.4" x14ac:dyDescent="0.2">
      <c r="B91" s="19"/>
      <c r="C91" s="5" t="s">
        <v>871</v>
      </c>
      <c r="D91" s="5" t="s">
        <v>288</v>
      </c>
      <c r="E91" s="6" t="s">
        <v>4133</v>
      </c>
      <c r="F91" s="7" t="s">
        <v>4134</v>
      </c>
      <c r="G91" s="8" t="s">
        <v>314</v>
      </c>
      <c r="H91" s="9">
        <v>1</v>
      </c>
      <c r="I91" s="29"/>
      <c r="J91" s="30">
        <f t="shared" si="3"/>
        <v>0</v>
      </c>
      <c r="K91" s="10"/>
      <c r="L91" s="36"/>
    </row>
    <row r="92" spans="2:12" s="1" customFormat="1" ht="22.8" x14ac:dyDescent="0.2">
      <c r="B92" s="14"/>
      <c r="C92" s="39" t="s">
        <v>874</v>
      </c>
      <c r="D92" s="39" t="s">
        <v>284</v>
      </c>
      <c r="E92" s="40" t="s">
        <v>4135</v>
      </c>
      <c r="F92" s="41" t="s">
        <v>4136</v>
      </c>
      <c r="G92" s="42" t="s">
        <v>314</v>
      </c>
      <c r="H92" s="43">
        <v>1</v>
      </c>
      <c r="I92" s="29"/>
      <c r="J92" s="30">
        <f t="shared" si="3"/>
        <v>0</v>
      </c>
      <c r="K92" s="10"/>
      <c r="L92" s="16"/>
    </row>
    <row r="93" spans="2:12" s="1" customFormat="1" ht="19.2" x14ac:dyDescent="0.2">
      <c r="B93" s="14"/>
      <c r="D93" s="24" t="s">
        <v>752</v>
      </c>
      <c r="F93" s="25" t="s">
        <v>4137</v>
      </c>
      <c r="I93" s="46"/>
      <c r="K93" s="46"/>
      <c r="L93" s="16"/>
    </row>
    <row r="94" spans="2:12" s="1" customFormat="1" ht="11.4" x14ac:dyDescent="0.2">
      <c r="B94" s="14"/>
      <c r="C94" s="5" t="s">
        <v>877</v>
      </c>
      <c r="D94" s="5" t="s">
        <v>288</v>
      </c>
      <c r="E94" s="6" t="s">
        <v>4138</v>
      </c>
      <c r="F94" s="7" t="s">
        <v>4139</v>
      </c>
      <c r="G94" s="8" t="s">
        <v>314</v>
      </c>
      <c r="H94" s="9">
        <v>2</v>
      </c>
      <c r="I94" s="29"/>
      <c r="J94" s="30">
        <f t="shared" ref="J94:J137" si="4">ROUND(I94*H94,2)</f>
        <v>0</v>
      </c>
      <c r="K94" s="10"/>
      <c r="L94" s="16"/>
    </row>
    <row r="95" spans="2:12" s="1" customFormat="1" ht="22.8" x14ac:dyDescent="0.2">
      <c r="B95" s="14"/>
      <c r="C95" s="39" t="s">
        <v>880</v>
      </c>
      <c r="D95" s="39" t="s">
        <v>284</v>
      </c>
      <c r="E95" s="40" t="s">
        <v>4140</v>
      </c>
      <c r="F95" s="41" t="s">
        <v>4141</v>
      </c>
      <c r="G95" s="42" t="s">
        <v>314</v>
      </c>
      <c r="H95" s="43">
        <v>1</v>
      </c>
      <c r="I95" s="29"/>
      <c r="J95" s="30">
        <f t="shared" si="4"/>
        <v>0</v>
      </c>
      <c r="K95" s="10"/>
      <c r="L95" s="16"/>
    </row>
    <row r="96" spans="2:12" s="1" customFormat="1" ht="22.8" x14ac:dyDescent="0.2">
      <c r="B96" s="14"/>
      <c r="C96" s="39" t="s">
        <v>883</v>
      </c>
      <c r="D96" s="39" t="s">
        <v>284</v>
      </c>
      <c r="E96" s="40" t="s">
        <v>4142</v>
      </c>
      <c r="F96" s="41" t="s">
        <v>4143</v>
      </c>
      <c r="G96" s="42" t="s">
        <v>314</v>
      </c>
      <c r="H96" s="43">
        <v>1</v>
      </c>
      <c r="I96" s="29"/>
      <c r="J96" s="30">
        <f t="shared" si="4"/>
        <v>0</v>
      </c>
      <c r="K96" s="10"/>
      <c r="L96" s="16"/>
    </row>
    <row r="97" spans="2:12" s="1" customFormat="1" ht="11.4" x14ac:dyDescent="0.2">
      <c r="B97" s="14"/>
      <c r="C97" s="5" t="s">
        <v>886</v>
      </c>
      <c r="D97" s="5" t="s">
        <v>288</v>
      </c>
      <c r="E97" s="6" t="s">
        <v>4144</v>
      </c>
      <c r="F97" s="7" t="s">
        <v>4145</v>
      </c>
      <c r="G97" s="8" t="s">
        <v>314</v>
      </c>
      <c r="H97" s="9">
        <v>1</v>
      </c>
      <c r="I97" s="29"/>
      <c r="J97" s="30">
        <f t="shared" ref="J97:J110" si="5">ROUND(I97*H97,2)</f>
        <v>0</v>
      </c>
      <c r="K97" s="10"/>
      <c r="L97" s="16"/>
    </row>
    <row r="98" spans="2:12" s="1" customFormat="1" ht="22.8" x14ac:dyDescent="0.2">
      <c r="B98" s="14"/>
      <c r="C98" s="39" t="s">
        <v>1539</v>
      </c>
      <c r="D98" s="39" t="s">
        <v>284</v>
      </c>
      <c r="E98" s="40" t="s">
        <v>4146</v>
      </c>
      <c r="F98" s="41" t="s">
        <v>4147</v>
      </c>
      <c r="G98" s="42" t="s">
        <v>314</v>
      </c>
      <c r="H98" s="43">
        <v>1</v>
      </c>
      <c r="I98" s="29"/>
      <c r="J98" s="30">
        <f t="shared" si="5"/>
        <v>0</v>
      </c>
      <c r="K98" s="10"/>
      <c r="L98" s="16"/>
    </row>
    <row r="99" spans="2:12" s="1" customFormat="1" ht="11.4" x14ac:dyDescent="0.2">
      <c r="B99" s="14"/>
      <c r="C99" s="5" t="s">
        <v>1542</v>
      </c>
      <c r="D99" s="5" t="s">
        <v>288</v>
      </c>
      <c r="E99" s="6" t="s">
        <v>4148</v>
      </c>
      <c r="F99" s="7" t="s">
        <v>4149</v>
      </c>
      <c r="G99" s="8" t="s">
        <v>314</v>
      </c>
      <c r="H99" s="9">
        <v>1</v>
      </c>
      <c r="I99" s="29"/>
      <c r="J99" s="30">
        <f t="shared" si="5"/>
        <v>0</v>
      </c>
      <c r="K99" s="10"/>
      <c r="L99" s="16"/>
    </row>
    <row r="100" spans="2:12" s="1" customFormat="1" ht="34.200000000000003" x14ac:dyDescent="0.2">
      <c r="B100" s="14"/>
      <c r="C100" s="39" t="s">
        <v>1545</v>
      </c>
      <c r="D100" s="39" t="s">
        <v>284</v>
      </c>
      <c r="E100" s="40" t="s">
        <v>4150</v>
      </c>
      <c r="F100" s="41" t="s">
        <v>4151</v>
      </c>
      <c r="G100" s="42" t="s">
        <v>314</v>
      </c>
      <c r="H100" s="43">
        <v>1</v>
      </c>
      <c r="I100" s="29"/>
      <c r="J100" s="30">
        <f t="shared" si="5"/>
        <v>0</v>
      </c>
      <c r="K100" s="10"/>
      <c r="L100" s="16"/>
    </row>
    <row r="101" spans="2:12" s="1" customFormat="1" ht="11.4" x14ac:dyDescent="0.2">
      <c r="B101" s="14"/>
      <c r="C101" s="5" t="s">
        <v>1548</v>
      </c>
      <c r="D101" s="5" t="s">
        <v>288</v>
      </c>
      <c r="E101" s="6" t="s">
        <v>4152</v>
      </c>
      <c r="F101" s="7" t="s">
        <v>4153</v>
      </c>
      <c r="G101" s="8" t="s">
        <v>314</v>
      </c>
      <c r="H101" s="9">
        <v>1</v>
      </c>
      <c r="I101" s="29"/>
      <c r="J101" s="30">
        <f t="shared" si="5"/>
        <v>0</v>
      </c>
      <c r="K101" s="10"/>
      <c r="L101" s="16"/>
    </row>
    <row r="102" spans="2:12" s="1" customFormat="1" ht="22.8" x14ac:dyDescent="0.2">
      <c r="B102" s="14"/>
      <c r="C102" s="39" t="s">
        <v>1551</v>
      </c>
      <c r="D102" s="39" t="s">
        <v>284</v>
      </c>
      <c r="E102" s="40" t="s">
        <v>4154</v>
      </c>
      <c r="F102" s="41" t="s">
        <v>4155</v>
      </c>
      <c r="G102" s="42" t="s">
        <v>314</v>
      </c>
      <c r="H102" s="43">
        <v>1</v>
      </c>
      <c r="I102" s="29"/>
      <c r="J102" s="30">
        <f t="shared" si="5"/>
        <v>0</v>
      </c>
      <c r="K102" s="10"/>
      <c r="L102" s="16"/>
    </row>
    <row r="103" spans="2:12" s="1" customFormat="1" ht="11.4" x14ac:dyDescent="0.2">
      <c r="B103" s="14"/>
      <c r="C103" s="5" t="s">
        <v>1554</v>
      </c>
      <c r="D103" s="5" t="s">
        <v>288</v>
      </c>
      <c r="E103" s="6" t="s">
        <v>4156</v>
      </c>
      <c r="F103" s="7" t="s">
        <v>4157</v>
      </c>
      <c r="G103" s="8" t="s">
        <v>314</v>
      </c>
      <c r="H103" s="9">
        <v>1</v>
      </c>
      <c r="I103" s="29"/>
      <c r="J103" s="30">
        <f t="shared" si="5"/>
        <v>0</v>
      </c>
      <c r="K103" s="10"/>
      <c r="L103" s="16"/>
    </row>
    <row r="104" spans="2:12" s="1" customFormat="1" ht="22.8" x14ac:dyDescent="0.2">
      <c r="B104" s="14"/>
      <c r="C104" s="39" t="s">
        <v>1557</v>
      </c>
      <c r="D104" s="39" t="s">
        <v>284</v>
      </c>
      <c r="E104" s="40" t="s">
        <v>4158</v>
      </c>
      <c r="F104" s="41" t="s">
        <v>4159</v>
      </c>
      <c r="G104" s="42" t="s">
        <v>314</v>
      </c>
      <c r="H104" s="43">
        <v>1</v>
      </c>
      <c r="I104" s="29"/>
      <c r="J104" s="30">
        <f t="shared" si="5"/>
        <v>0</v>
      </c>
      <c r="K104" s="10"/>
      <c r="L104" s="16"/>
    </row>
    <row r="105" spans="2:12" s="1" customFormat="1" ht="11.4" x14ac:dyDescent="0.2">
      <c r="B105" s="14"/>
      <c r="C105" s="5" t="s">
        <v>1558</v>
      </c>
      <c r="D105" s="5" t="s">
        <v>288</v>
      </c>
      <c r="E105" s="6" t="s">
        <v>4160</v>
      </c>
      <c r="F105" s="7" t="s">
        <v>4161</v>
      </c>
      <c r="G105" s="8" t="s">
        <v>314</v>
      </c>
      <c r="H105" s="9">
        <v>2</v>
      </c>
      <c r="I105" s="29"/>
      <c r="J105" s="30">
        <f t="shared" si="5"/>
        <v>0</v>
      </c>
      <c r="K105" s="10"/>
      <c r="L105" s="16"/>
    </row>
    <row r="106" spans="2:12" s="1" customFormat="1" ht="22.8" x14ac:dyDescent="0.2">
      <c r="B106" s="14"/>
      <c r="C106" s="39" t="s">
        <v>1561</v>
      </c>
      <c r="D106" s="39" t="s">
        <v>284</v>
      </c>
      <c r="E106" s="40" t="s">
        <v>4162</v>
      </c>
      <c r="F106" s="41" t="s">
        <v>4163</v>
      </c>
      <c r="G106" s="42" t="s">
        <v>314</v>
      </c>
      <c r="H106" s="43">
        <v>2</v>
      </c>
      <c r="I106" s="29"/>
      <c r="J106" s="30">
        <f t="shared" si="5"/>
        <v>0</v>
      </c>
      <c r="K106" s="10"/>
      <c r="L106" s="16"/>
    </row>
    <row r="107" spans="2:12" s="1" customFormat="1" ht="11.4" x14ac:dyDescent="0.2">
      <c r="B107" s="14"/>
      <c r="C107" s="5" t="s">
        <v>3157</v>
      </c>
      <c r="D107" s="5" t="s">
        <v>288</v>
      </c>
      <c r="E107" s="6" t="s">
        <v>4164</v>
      </c>
      <c r="F107" s="7" t="s">
        <v>4165</v>
      </c>
      <c r="G107" s="8" t="s">
        <v>314</v>
      </c>
      <c r="H107" s="9">
        <v>1</v>
      </c>
      <c r="I107" s="29"/>
      <c r="J107" s="30">
        <f t="shared" si="5"/>
        <v>0</v>
      </c>
      <c r="K107" s="10"/>
      <c r="L107" s="16"/>
    </row>
    <row r="108" spans="2:12" s="1" customFormat="1" ht="22.8" x14ac:dyDescent="0.2">
      <c r="B108" s="14"/>
      <c r="C108" s="39" t="s">
        <v>3339</v>
      </c>
      <c r="D108" s="39" t="s">
        <v>284</v>
      </c>
      <c r="E108" s="40" t="s">
        <v>4166</v>
      </c>
      <c r="F108" s="41" t="s">
        <v>4167</v>
      </c>
      <c r="G108" s="42" t="s">
        <v>314</v>
      </c>
      <c r="H108" s="43">
        <v>1</v>
      </c>
      <c r="I108" s="29"/>
      <c r="J108" s="30">
        <f t="shared" si="5"/>
        <v>0</v>
      </c>
      <c r="K108" s="10"/>
      <c r="L108" s="16"/>
    </row>
    <row r="109" spans="2:12" s="1" customFormat="1" ht="11.4" x14ac:dyDescent="0.2">
      <c r="B109" s="14"/>
      <c r="C109" s="5" t="s">
        <v>3342</v>
      </c>
      <c r="D109" s="5" t="s">
        <v>288</v>
      </c>
      <c r="E109" s="6" t="s">
        <v>4168</v>
      </c>
      <c r="F109" s="7" t="s">
        <v>4169</v>
      </c>
      <c r="G109" s="8" t="s">
        <v>314</v>
      </c>
      <c r="H109" s="9">
        <v>1</v>
      </c>
      <c r="I109" s="29"/>
      <c r="J109" s="30">
        <f t="shared" si="5"/>
        <v>0</v>
      </c>
      <c r="K109" s="10"/>
      <c r="L109" s="16"/>
    </row>
    <row r="110" spans="2:12" s="1" customFormat="1" ht="22.8" x14ac:dyDescent="0.2">
      <c r="B110" s="14"/>
      <c r="C110" s="39" t="s">
        <v>3345</v>
      </c>
      <c r="D110" s="39" t="s">
        <v>284</v>
      </c>
      <c r="E110" s="40" t="s">
        <v>4170</v>
      </c>
      <c r="F110" s="41" t="s">
        <v>4171</v>
      </c>
      <c r="G110" s="42" t="s">
        <v>314</v>
      </c>
      <c r="H110" s="43">
        <v>1</v>
      </c>
      <c r="I110" s="29"/>
      <c r="J110" s="30">
        <f t="shared" si="5"/>
        <v>0</v>
      </c>
      <c r="K110" s="10"/>
      <c r="L110" s="16"/>
    </row>
    <row r="111" spans="2:12" s="1" customFormat="1" ht="19.2" x14ac:dyDescent="0.2">
      <c r="B111" s="14"/>
      <c r="D111" s="24" t="s">
        <v>752</v>
      </c>
      <c r="F111" s="25" t="s">
        <v>4172</v>
      </c>
      <c r="I111" s="46"/>
      <c r="K111" s="46"/>
      <c r="L111" s="16"/>
    </row>
    <row r="112" spans="2:12" s="1" customFormat="1" ht="11.4" x14ac:dyDescent="0.2">
      <c r="B112" s="14"/>
      <c r="C112" s="5" t="s">
        <v>3348</v>
      </c>
      <c r="D112" s="5" t="s">
        <v>288</v>
      </c>
      <c r="E112" s="6" t="s">
        <v>2846</v>
      </c>
      <c r="F112" s="7" t="s">
        <v>2847</v>
      </c>
      <c r="G112" s="8" t="s">
        <v>314</v>
      </c>
      <c r="H112" s="9">
        <v>9</v>
      </c>
      <c r="I112" s="29"/>
      <c r="J112" s="30">
        <f t="shared" ref="J112:J136" si="6">ROUND(I112*H112,2)</f>
        <v>0</v>
      </c>
      <c r="K112" s="10"/>
      <c r="L112" s="16"/>
    </row>
    <row r="113" spans="2:12" s="1" customFormat="1" ht="22.8" x14ac:dyDescent="0.2">
      <c r="B113" s="14"/>
      <c r="C113" s="39" t="s">
        <v>3351</v>
      </c>
      <c r="D113" s="39" t="s">
        <v>284</v>
      </c>
      <c r="E113" s="40" t="s">
        <v>4173</v>
      </c>
      <c r="F113" s="41" t="s">
        <v>4174</v>
      </c>
      <c r="G113" s="42" t="s">
        <v>314</v>
      </c>
      <c r="H113" s="43">
        <v>7</v>
      </c>
      <c r="I113" s="29"/>
      <c r="J113" s="30">
        <f t="shared" si="6"/>
        <v>0</v>
      </c>
      <c r="K113" s="10"/>
      <c r="L113" s="16"/>
    </row>
    <row r="114" spans="2:12" s="1" customFormat="1" ht="22.8" x14ac:dyDescent="0.2">
      <c r="B114" s="14"/>
      <c r="C114" s="39" t="s">
        <v>3354</v>
      </c>
      <c r="D114" s="39" t="s">
        <v>284</v>
      </c>
      <c r="E114" s="40" t="s">
        <v>4175</v>
      </c>
      <c r="F114" s="41" t="s">
        <v>4176</v>
      </c>
      <c r="G114" s="42" t="s">
        <v>314</v>
      </c>
      <c r="H114" s="43">
        <v>2</v>
      </c>
      <c r="I114" s="29"/>
      <c r="J114" s="30">
        <f t="shared" si="6"/>
        <v>0</v>
      </c>
      <c r="K114" s="10"/>
      <c r="L114" s="16"/>
    </row>
    <row r="115" spans="2:12" s="1" customFormat="1" ht="11.4" x14ac:dyDescent="0.2">
      <c r="B115" s="14"/>
      <c r="C115" s="5" t="s">
        <v>3357</v>
      </c>
      <c r="D115" s="5" t="s">
        <v>288</v>
      </c>
      <c r="E115" s="6" t="s">
        <v>2852</v>
      </c>
      <c r="F115" s="7" t="s">
        <v>2853</v>
      </c>
      <c r="G115" s="8" t="s">
        <v>291</v>
      </c>
      <c r="H115" s="9">
        <v>20</v>
      </c>
      <c r="I115" s="29"/>
      <c r="J115" s="30">
        <f t="shared" si="6"/>
        <v>0</v>
      </c>
      <c r="K115" s="10"/>
      <c r="L115" s="16"/>
    </row>
    <row r="116" spans="2:12" s="1" customFormat="1" ht="22.8" x14ac:dyDescent="0.2">
      <c r="B116" s="14"/>
      <c r="C116" s="39" t="s">
        <v>3360</v>
      </c>
      <c r="D116" s="39" t="s">
        <v>284</v>
      </c>
      <c r="E116" s="40" t="s">
        <v>4177</v>
      </c>
      <c r="F116" s="41" t="s">
        <v>4178</v>
      </c>
      <c r="G116" s="42" t="s">
        <v>336</v>
      </c>
      <c r="H116" s="43">
        <v>8</v>
      </c>
      <c r="I116" s="29"/>
      <c r="J116" s="30">
        <f t="shared" si="6"/>
        <v>0</v>
      </c>
      <c r="K116" s="10"/>
      <c r="L116" s="16"/>
    </row>
    <row r="117" spans="2:12" s="1" customFormat="1" ht="11.4" x14ac:dyDescent="0.2">
      <c r="B117" s="14"/>
      <c r="C117" s="5" t="s">
        <v>3363</v>
      </c>
      <c r="D117" s="5" t="s">
        <v>288</v>
      </c>
      <c r="E117" s="6" t="s">
        <v>4179</v>
      </c>
      <c r="F117" s="7" t="s">
        <v>4180</v>
      </c>
      <c r="G117" s="8" t="s">
        <v>291</v>
      </c>
      <c r="H117" s="9">
        <v>5</v>
      </c>
      <c r="I117" s="29"/>
      <c r="J117" s="30">
        <f t="shared" si="6"/>
        <v>0</v>
      </c>
      <c r="K117" s="10"/>
      <c r="L117" s="16"/>
    </row>
    <row r="118" spans="2:12" s="1" customFormat="1" ht="22.8" x14ac:dyDescent="0.2">
      <c r="B118" s="14"/>
      <c r="C118" s="39" t="s">
        <v>3366</v>
      </c>
      <c r="D118" s="39" t="s">
        <v>284</v>
      </c>
      <c r="E118" s="40" t="s">
        <v>3851</v>
      </c>
      <c r="F118" s="41" t="s">
        <v>3852</v>
      </c>
      <c r="G118" s="42" t="s">
        <v>336</v>
      </c>
      <c r="H118" s="43">
        <v>0.1</v>
      </c>
      <c r="I118" s="29"/>
      <c r="J118" s="30">
        <f t="shared" si="6"/>
        <v>0</v>
      </c>
      <c r="K118" s="10"/>
      <c r="L118" s="16"/>
    </row>
    <row r="119" spans="2:12" s="1" customFormat="1" ht="22.8" x14ac:dyDescent="0.2">
      <c r="B119" s="14"/>
      <c r="C119" s="39" t="s">
        <v>3369</v>
      </c>
      <c r="D119" s="39" t="s">
        <v>284</v>
      </c>
      <c r="E119" s="40" t="s">
        <v>3853</v>
      </c>
      <c r="F119" s="41" t="s">
        <v>3854</v>
      </c>
      <c r="G119" s="42" t="s">
        <v>336</v>
      </c>
      <c r="H119" s="43">
        <v>2.5000000000000001E-2</v>
      </c>
      <c r="I119" s="29"/>
      <c r="J119" s="30">
        <f t="shared" si="6"/>
        <v>0</v>
      </c>
      <c r="K119" s="10"/>
      <c r="L119" s="16"/>
    </row>
    <row r="120" spans="2:12" s="1" customFormat="1" ht="11.4" x14ac:dyDescent="0.2">
      <c r="B120" s="14"/>
      <c r="C120" s="5" t="s">
        <v>3372</v>
      </c>
      <c r="D120" s="5" t="s">
        <v>288</v>
      </c>
      <c r="E120" s="6" t="s">
        <v>3121</v>
      </c>
      <c r="F120" s="7" t="s">
        <v>3122</v>
      </c>
      <c r="G120" s="8" t="s">
        <v>291</v>
      </c>
      <c r="H120" s="9">
        <v>48.9</v>
      </c>
      <c r="I120" s="29"/>
      <c r="J120" s="30">
        <f t="shared" si="6"/>
        <v>0</v>
      </c>
      <c r="K120" s="10"/>
      <c r="L120" s="16"/>
    </row>
    <row r="121" spans="2:12" s="1" customFormat="1" ht="22.8" x14ac:dyDescent="0.2">
      <c r="B121" s="14"/>
      <c r="C121" s="39" t="s">
        <v>1559</v>
      </c>
      <c r="D121" s="39" t="s">
        <v>284</v>
      </c>
      <c r="E121" s="40" t="s">
        <v>3123</v>
      </c>
      <c r="F121" s="41" t="s">
        <v>3124</v>
      </c>
      <c r="G121" s="42" t="s">
        <v>336</v>
      </c>
      <c r="H121" s="43">
        <v>46.454999999999998</v>
      </c>
      <c r="I121" s="29"/>
      <c r="J121" s="30">
        <f t="shared" si="6"/>
        <v>0</v>
      </c>
      <c r="K121" s="10"/>
      <c r="L121" s="16"/>
    </row>
    <row r="122" spans="2:12" s="1" customFormat="1" ht="11.4" x14ac:dyDescent="0.2">
      <c r="B122" s="14"/>
      <c r="C122" s="5" t="s">
        <v>3377</v>
      </c>
      <c r="D122" s="5" t="s">
        <v>288</v>
      </c>
      <c r="E122" s="6" t="s">
        <v>4181</v>
      </c>
      <c r="F122" s="7" t="s">
        <v>4182</v>
      </c>
      <c r="G122" s="8" t="s">
        <v>291</v>
      </c>
      <c r="H122" s="9">
        <v>45</v>
      </c>
      <c r="I122" s="29"/>
      <c r="J122" s="30">
        <f t="shared" si="6"/>
        <v>0</v>
      </c>
      <c r="K122" s="10"/>
      <c r="L122" s="16"/>
    </row>
    <row r="123" spans="2:12" s="1" customFormat="1" ht="22.8" x14ac:dyDescent="0.2">
      <c r="B123" s="14"/>
      <c r="C123" s="39" t="s">
        <v>3380</v>
      </c>
      <c r="D123" s="39" t="s">
        <v>284</v>
      </c>
      <c r="E123" s="40" t="s">
        <v>4183</v>
      </c>
      <c r="F123" s="41" t="s">
        <v>4184</v>
      </c>
      <c r="G123" s="42" t="s">
        <v>336</v>
      </c>
      <c r="H123" s="43">
        <v>42.75</v>
      </c>
      <c r="I123" s="29"/>
      <c r="J123" s="30">
        <f t="shared" si="6"/>
        <v>0</v>
      </c>
      <c r="K123" s="10"/>
      <c r="L123" s="16"/>
    </row>
    <row r="124" spans="2:12" s="1" customFormat="1" ht="11.4" x14ac:dyDescent="0.2">
      <c r="B124" s="14"/>
      <c r="C124" s="5" t="s">
        <v>3383</v>
      </c>
      <c r="D124" s="5" t="s">
        <v>288</v>
      </c>
      <c r="E124" s="6" t="s">
        <v>4185</v>
      </c>
      <c r="F124" s="7" t="s">
        <v>4186</v>
      </c>
      <c r="G124" s="8" t="s">
        <v>291</v>
      </c>
      <c r="H124" s="9">
        <v>10</v>
      </c>
      <c r="I124" s="29"/>
      <c r="J124" s="30">
        <f t="shared" si="6"/>
        <v>0</v>
      </c>
      <c r="K124" s="10"/>
      <c r="L124" s="16"/>
    </row>
    <row r="125" spans="2:12" s="1" customFormat="1" ht="22.8" x14ac:dyDescent="0.2">
      <c r="B125" s="14"/>
      <c r="C125" s="39" t="s">
        <v>3386</v>
      </c>
      <c r="D125" s="39" t="s">
        <v>284</v>
      </c>
      <c r="E125" s="40" t="s">
        <v>3119</v>
      </c>
      <c r="F125" s="41" t="s">
        <v>3120</v>
      </c>
      <c r="G125" s="42" t="s">
        <v>336</v>
      </c>
      <c r="H125" s="43">
        <v>6.25</v>
      </c>
      <c r="I125" s="29"/>
      <c r="J125" s="30">
        <f t="shared" si="6"/>
        <v>0</v>
      </c>
      <c r="K125" s="10"/>
      <c r="L125" s="16"/>
    </row>
    <row r="126" spans="2:12" s="1" customFormat="1" ht="11.4" x14ac:dyDescent="0.2">
      <c r="B126" s="14"/>
      <c r="C126" s="5" t="s">
        <v>3389</v>
      </c>
      <c r="D126" s="5" t="s">
        <v>288</v>
      </c>
      <c r="E126" s="6" t="s">
        <v>4187</v>
      </c>
      <c r="F126" s="7" t="s">
        <v>4188</v>
      </c>
      <c r="G126" s="8" t="s">
        <v>314</v>
      </c>
      <c r="H126" s="9">
        <v>2</v>
      </c>
      <c r="I126" s="29"/>
      <c r="J126" s="30">
        <f t="shared" si="6"/>
        <v>0</v>
      </c>
      <c r="K126" s="10"/>
      <c r="L126" s="16"/>
    </row>
    <row r="127" spans="2:12" s="1" customFormat="1" ht="22.8" x14ac:dyDescent="0.2">
      <c r="B127" s="14"/>
      <c r="C127" s="39" t="s">
        <v>3392</v>
      </c>
      <c r="D127" s="39" t="s">
        <v>284</v>
      </c>
      <c r="E127" s="40" t="s">
        <v>4189</v>
      </c>
      <c r="F127" s="41" t="s">
        <v>4190</v>
      </c>
      <c r="G127" s="42" t="s">
        <v>314</v>
      </c>
      <c r="H127" s="43">
        <v>1</v>
      </c>
      <c r="I127" s="29"/>
      <c r="J127" s="30">
        <f t="shared" si="6"/>
        <v>0</v>
      </c>
      <c r="K127" s="10"/>
      <c r="L127" s="16"/>
    </row>
    <row r="128" spans="2:12" s="1" customFormat="1" ht="22.8" x14ac:dyDescent="0.2">
      <c r="B128" s="14"/>
      <c r="C128" s="39" t="s">
        <v>3395</v>
      </c>
      <c r="D128" s="39" t="s">
        <v>284</v>
      </c>
      <c r="E128" s="40" t="s">
        <v>4191</v>
      </c>
      <c r="F128" s="41" t="s">
        <v>4192</v>
      </c>
      <c r="G128" s="42" t="s">
        <v>314</v>
      </c>
      <c r="H128" s="43">
        <v>1</v>
      </c>
      <c r="I128" s="29"/>
      <c r="J128" s="30">
        <f t="shared" si="6"/>
        <v>0</v>
      </c>
      <c r="K128" s="10"/>
      <c r="L128" s="16"/>
    </row>
    <row r="129" spans="2:12" s="1" customFormat="1" ht="11.4" x14ac:dyDescent="0.2">
      <c r="B129" s="14"/>
      <c r="C129" s="5" t="s">
        <v>3398</v>
      </c>
      <c r="D129" s="5" t="s">
        <v>288</v>
      </c>
      <c r="E129" s="6" t="s">
        <v>2935</v>
      </c>
      <c r="F129" s="7" t="s">
        <v>2936</v>
      </c>
      <c r="G129" s="8" t="s">
        <v>314</v>
      </c>
      <c r="H129" s="9">
        <v>15</v>
      </c>
      <c r="I129" s="29"/>
      <c r="J129" s="30">
        <f t="shared" si="6"/>
        <v>0</v>
      </c>
      <c r="K129" s="10"/>
      <c r="L129" s="16"/>
    </row>
    <row r="130" spans="2:12" s="1" customFormat="1" ht="22.8" x14ac:dyDescent="0.2">
      <c r="B130" s="14"/>
      <c r="C130" s="39" t="s">
        <v>3401</v>
      </c>
      <c r="D130" s="39" t="s">
        <v>284</v>
      </c>
      <c r="E130" s="40" t="s">
        <v>2937</v>
      </c>
      <c r="F130" s="41" t="s">
        <v>2938</v>
      </c>
      <c r="G130" s="42" t="s">
        <v>314</v>
      </c>
      <c r="H130" s="43">
        <v>15</v>
      </c>
      <c r="I130" s="29"/>
      <c r="J130" s="30">
        <f t="shared" si="6"/>
        <v>0</v>
      </c>
      <c r="K130" s="10"/>
      <c r="L130" s="16"/>
    </row>
    <row r="131" spans="2:12" s="1" customFormat="1" ht="22.8" x14ac:dyDescent="0.2">
      <c r="B131" s="14"/>
      <c r="C131" s="39" t="s">
        <v>3404</v>
      </c>
      <c r="D131" s="39" t="s">
        <v>284</v>
      </c>
      <c r="E131" s="40" t="s">
        <v>2939</v>
      </c>
      <c r="F131" s="41" t="s">
        <v>2940</v>
      </c>
      <c r="G131" s="42" t="s">
        <v>314</v>
      </c>
      <c r="H131" s="43">
        <v>15</v>
      </c>
      <c r="I131" s="29"/>
      <c r="J131" s="30">
        <f t="shared" si="6"/>
        <v>0</v>
      </c>
      <c r="K131" s="10"/>
      <c r="L131" s="16"/>
    </row>
    <row r="132" spans="2:12" s="1" customFormat="1" ht="11.4" x14ac:dyDescent="0.2">
      <c r="B132" s="14"/>
      <c r="C132" s="5" t="s">
        <v>3407</v>
      </c>
      <c r="D132" s="5" t="s">
        <v>288</v>
      </c>
      <c r="E132" s="6" t="s">
        <v>2941</v>
      </c>
      <c r="F132" s="7" t="s">
        <v>2942</v>
      </c>
      <c r="G132" s="8" t="s">
        <v>314</v>
      </c>
      <c r="H132" s="9">
        <v>6</v>
      </c>
      <c r="I132" s="29"/>
      <c r="J132" s="30">
        <f t="shared" si="6"/>
        <v>0</v>
      </c>
      <c r="K132" s="10"/>
      <c r="L132" s="16"/>
    </row>
    <row r="133" spans="2:12" s="1" customFormat="1" ht="22.8" x14ac:dyDescent="0.2">
      <c r="B133" s="14"/>
      <c r="C133" s="39" t="s">
        <v>3410</v>
      </c>
      <c r="D133" s="39" t="s">
        <v>284</v>
      </c>
      <c r="E133" s="40" t="s">
        <v>3127</v>
      </c>
      <c r="F133" s="41" t="s">
        <v>3128</v>
      </c>
      <c r="G133" s="42" t="s">
        <v>314</v>
      </c>
      <c r="H133" s="43">
        <v>6</v>
      </c>
      <c r="I133" s="29"/>
      <c r="J133" s="30">
        <f t="shared" si="6"/>
        <v>0</v>
      </c>
      <c r="K133" s="10"/>
      <c r="L133" s="16"/>
    </row>
    <row r="134" spans="2:12" s="1" customFormat="1" ht="22.8" x14ac:dyDescent="0.2">
      <c r="B134" s="14"/>
      <c r="C134" s="39" t="s">
        <v>3413</v>
      </c>
      <c r="D134" s="39" t="s">
        <v>284</v>
      </c>
      <c r="E134" s="40" t="s">
        <v>2943</v>
      </c>
      <c r="F134" s="41" t="s">
        <v>2944</v>
      </c>
      <c r="G134" s="42" t="s">
        <v>314</v>
      </c>
      <c r="H134" s="43">
        <v>6</v>
      </c>
      <c r="I134" s="29"/>
      <c r="J134" s="30">
        <f t="shared" si="6"/>
        <v>0</v>
      </c>
      <c r="K134" s="10"/>
      <c r="L134" s="16"/>
    </row>
    <row r="135" spans="2:12" s="1" customFormat="1" ht="11.4" x14ac:dyDescent="0.2">
      <c r="B135" s="14"/>
      <c r="C135" s="5" t="s">
        <v>3416</v>
      </c>
      <c r="D135" s="5" t="s">
        <v>288</v>
      </c>
      <c r="E135" s="6" t="s">
        <v>4193</v>
      </c>
      <c r="F135" s="7" t="s">
        <v>4194</v>
      </c>
      <c r="G135" s="8" t="s">
        <v>314</v>
      </c>
      <c r="H135" s="9">
        <v>1</v>
      </c>
      <c r="I135" s="29"/>
      <c r="J135" s="30">
        <f t="shared" si="6"/>
        <v>0</v>
      </c>
      <c r="K135" s="10"/>
      <c r="L135" s="16"/>
    </row>
    <row r="136" spans="2:12" s="1" customFormat="1" ht="22.8" x14ac:dyDescent="0.2">
      <c r="B136" s="14"/>
      <c r="C136" s="39" t="s">
        <v>3419</v>
      </c>
      <c r="D136" s="39" t="s">
        <v>284</v>
      </c>
      <c r="E136" s="40" t="s">
        <v>4195</v>
      </c>
      <c r="F136" s="41" t="s">
        <v>4196</v>
      </c>
      <c r="G136" s="42" t="s">
        <v>314</v>
      </c>
      <c r="H136" s="43">
        <v>1</v>
      </c>
      <c r="I136" s="29"/>
      <c r="J136" s="30">
        <f t="shared" si="6"/>
        <v>0</v>
      </c>
      <c r="K136" s="10"/>
      <c r="L136" s="16"/>
    </row>
    <row r="137" spans="2:12" s="1" customFormat="1" ht="11.4" x14ac:dyDescent="0.2">
      <c r="B137" s="14"/>
      <c r="C137" s="5" t="s">
        <v>3422</v>
      </c>
      <c r="D137" s="5" t="s">
        <v>288</v>
      </c>
      <c r="E137" s="6" t="s">
        <v>3135</v>
      </c>
      <c r="F137" s="7" t="s">
        <v>3136</v>
      </c>
      <c r="G137" s="8" t="s">
        <v>314</v>
      </c>
      <c r="H137" s="9">
        <v>1</v>
      </c>
      <c r="I137" s="29"/>
      <c r="J137" s="30">
        <f t="shared" si="4"/>
        <v>0</v>
      </c>
      <c r="K137" s="10"/>
      <c r="L137" s="16"/>
    </row>
    <row r="138" spans="2:12" s="1" customFormat="1" ht="22.8" x14ac:dyDescent="0.2">
      <c r="B138" s="14"/>
      <c r="C138" s="39" t="s">
        <v>3425</v>
      </c>
      <c r="D138" s="39" t="s">
        <v>284</v>
      </c>
      <c r="E138" s="40" t="s">
        <v>4197</v>
      </c>
      <c r="F138" s="41" t="s">
        <v>4198</v>
      </c>
      <c r="G138" s="42" t="s">
        <v>314</v>
      </c>
      <c r="H138" s="43">
        <v>1</v>
      </c>
      <c r="I138" s="29"/>
      <c r="J138" s="30">
        <f t="shared" ref="J138:J157" si="7">ROUND(I138*H138,2)</f>
        <v>0</v>
      </c>
      <c r="K138" s="10"/>
      <c r="L138" s="16"/>
    </row>
    <row r="139" spans="2:12" s="1" customFormat="1" ht="11.4" x14ac:dyDescent="0.2">
      <c r="B139" s="14"/>
      <c r="C139" s="5" t="s">
        <v>3428</v>
      </c>
      <c r="D139" s="5" t="s">
        <v>288</v>
      </c>
      <c r="E139" s="6" t="s">
        <v>4199</v>
      </c>
      <c r="F139" s="7" t="s">
        <v>4200</v>
      </c>
      <c r="G139" s="8" t="s">
        <v>314</v>
      </c>
      <c r="H139" s="9">
        <v>2</v>
      </c>
      <c r="I139" s="29"/>
      <c r="J139" s="30">
        <f t="shared" si="7"/>
        <v>0</v>
      </c>
      <c r="K139" s="10"/>
      <c r="L139" s="16"/>
    </row>
    <row r="140" spans="2:12" s="1" customFormat="1" ht="22.8" x14ac:dyDescent="0.2">
      <c r="B140" s="14"/>
      <c r="C140" s="39" t="s">
        <v>3431</v>
      </c>
      <c r="D140" s="39" t="s">
        <v>284</v>
      </c>
      <c r="E140" s="40" t="s">
        <v>4201</v>
      </c>
      <c r="F140" s="41" t="s">
        <v>4202</v>
      </c>
      <c r="G140" s="42" t="s">
        <v>314</v>
      </c>
      <c r="H140" s="43">
        <v>2</v>
      </c>
      <c r="I140" s="29"/>
      <c r="J140" s="30">
        <f t="shared" si="7"/>
        <v>0</v>
      </c>
      <c r="K140" s="10"/>
      <c r="L140" s="16"/>
    </row>
    <row r="141" spans="2:12" s="1" customFormat="1" ht="11.4" x14ac:dyDescent="0.2">
      <c r="B141" s="14"/>
      <c r="C141" s="5" t="s">
        <v>3434</v>
      </c>
      <c r="D141" s="5" t="s">
        <v>288</v>
      </c>
      <c r="E141" s="6" t="s">
        <v>4203</v>
      </c>
      <c r="F141" s="7" t="s">
        <v>4204</v>
      </c>
      <c r="G141" s="8" t="s">
        <v>314</v>
      </c>
      <c r="H141" s="9">
        <v>1</v>
      </c>
      <c r="I141" s="29"/>
      <c r="J141" s="30">
        <f t="shared" si="7"/>
        <v>0</v>
      </c>
      <c r="K141" s="10"/>
      <c r="L141" s="16"/>
    </row>
    <row r="142" spans="2:12" s="1" customFormat="1" ht="22.8" x14ac:dyDescent="0.2">
      <c r="B142" s="14"/>
      <c r="C142" s="39" t="s">
        <v>3437</v>
      </c>
      <c r="D142" s="39" t="s">
        <v>284</v>
      </c>
      <c r="E142" s="40" t="s">
        <v>4205</v>
      </c>
      <c r="F142" s="41" t="s">
        <v>4206</v>
      </c>
      <c r="G142" s="42" t="s">
        <v>314</v>
      </c>
      <c r="H142" s="43">
        <v>1</v>
      </c>
      <c r="I142" s="29"/>
      <c r="J142" s="30">
        <f t="shared" si="7"/>
        <v>0</v>
      </c>
      <c r="K142" s="10"/>
      <c r="L142" s="16"/>
    </row>
    <row r="143" spans="2:12" s="1" customFormat="1" ht="11.4" x14ac:dyDescent="0.2">
      <c r="B143" s="14"/>
      <c r="C143" s="5" t="s">
        <v>3440</v>
      </c>
      <c r="D143" s="5" t="s">
        <v>288</v>
      </c>
      <c r="E143" s="6" t="s">
        <v>4207</v>
      </c>
      <c r="F143" s="7" t="s">
        <v>4208</v>
      </c>
      <c r="G143" s="8" t="s">
        <v>314</v>
      </c>
      <c r="H143" s="9">
        <v>6</v>
      </c>
      <c r="I143" s="29"/>
      <c r="J143" s="30">
        <f t="shared" si="7"/>
        <v>0</v>
      </c>
      <c r="K143" s="10"/>
      <c r="L143" s="16"/>
    </row>
    <row r="144" spans="2:12" s="1" customFormat="1" ht="22.8" x14ac:dyDescent="0.2">
      <c r="B144" s="14"/>
      <c r="C144" s="39" t="s">
        <v>3443</v>
      </c>
      <c r="D144" s="39" t="s">
        <v>284</v>
      </c>
      <c r="E144" s="40" t="s">
        <v>4209</v>
      </c>
      <c r="F144" s="41" t="s">
        <v>4210</v>
      </c>
      <c r="G144" s="42" t="s">
        <v>314</v>
      </c>
      <c r="H144" s="43">
        <v>6</v>
      </c>
      <c r="I144" s="29"/>
      <c r="J144" s="30">
        <f t="shared" si="7"/>
        <v>0</v>
      </c>
      <c r="K144" s="10"/>
      <c r="L144" s="16"/>
    </row>
    <row r="145" spans="2:12" s="1" customFormat="1" ht="11.4" x14ac:dyDescent="0.2">
      <c r="B145" s="14"/>
      <c r="C145" s="5" t="s">
        <v>3446</v>
      </c>
      <c r="D145" s="5" t="s">
        <v>288</v>
      </c>
      <c r="E145" s="6" t="s">
        <v>4211</v>
      </c>
      <c r="F145" s="7" t="s">
        <v>734</v>
      </c>
      <c r="G145" s="8" t="s">
        <v>314</v>
      </c>
      <c r="H145" s="9">
        <v>45</v>
      </c>
      <c r="I145" s="29"/>
      <c r="J145" s="30">
        <f t="shared" si="7"/>
        <v>0</v>
      </c>
      <c r="K145" s="10"/>
      <c r="L145" s="16"/>
    </row>
    <row r="146" spans="2:12" s="1" customFormat="1" ht="22.8" x14ac:dyDescent="0.2">
      <c r="B146" s="14"/>
      <c r="C146" s="39" t="s">
        <v>3449</v>
      </c>
      <c r="D146" s="39" t="s">
        <v>284</v>
      </c>
      <c r="E146" s="40" t="s">
        <v>4212</v>
      </c>
      <c r="F146" s="41" t="s">
        <v>4213</v>
      </c>
      <c r="G146" s="42" t="s">
        <v>314</v>
      </c>
      <c r="H146" s="43">
        <v>45</v>
      </c>
      <c r="I146" s="29"/>
      <c r="J146" s="30">
        <f t="shared" si="7"/>
        <v>0</v>
      </c>
      <c r="K146" s="10"/>
      <c r="L146" s="16"/>
    </row>
    <row r="147" spans="2:12" s="1" customFormat="1" ht="11.4" x14ac:dyDescent="0.2">
      <c r="B147" s="14"/>
      <c r="C147" s="5" t="s">
        <v>3452</v>
      </c>
      <c r="D147" s="5" t="s">
        <v>288</v>
      </c>
      <c r="E147" s="6" t="s">
        <v>2945</v>
      </c>
      <c r="F147" s="7" t="s">
        <v>2946</v>
      </c>
      <c r="G147" s="8" t="s">
        <v>314</v>
      </c>
      <c r="H147" s="9">
        <v>4</v>
      </c>
      <c r="I147" s="29"/>
      <c r="J147" s="30">
        <f t="shared" si="7"/>
        <v>0</v>
      </c>
      <c r="K147" s="10"/>
      <c r="L147" s="16"/>
    </row>
    <row r="148" spans="2:12" s="1" customFormat="1" ht="22.8" x14ac:dyDescent="0.2">
      <c r="B148" s="14"/>
      <c r="C148" s="39" t="s">
        <v>3455</v>
      </c>
      <c r="D148" s="39" t="s">
        <v>284</v>
      </c>
      <c r="E148" s="40" t="s">
        <v>4214</v>
      </c>
      <c r="F148" s="41" t="s">
        <v>4215</v>
      </c>
      <c r="G148" s="42" t="s">
        <v>314</v>
      </c>
      <c r="H148" s="43">
        <v>4</v>
      </c>
      <c r="I148" s="29"/>
      <c r="J148" s="30">
        <f t="shared" si="7"/>
        <v>0</v>
      </c>
      <c r="K148" s="10"/>
      <c r="L148" s="16"/>
    </row>
    <row r="149" spans="2:12" s="1" customFormat="1" ht="11.4" x14ac:dyDescent="0.2">
      <c r="B149" s="14"/>
      <c r="C149" s="5" t="s">
        <v>3458</v>
      </c>
      <c r="D149" s="5" t="s">
        <v>288</v>
      </c>
      <c r="E149" s="6" t="s">
        <v>3141</v>
      </c>
      <c r="F149" s="7" t="s">
        <v>3142</v>
      </c>
      <c r="G149" s="8" t="s">
        <v>314</v>
      </c>
      <c r="H149" s="9">
        <v>8</v>
      </c>
      <c r="I149" s="29"/>
      <c r="J149" s="30">
        <f t="shared" si="7"/>
        <v>0</v>
      </c>
      <c r="K149" s="10"/>
      <c r="L149" s="16"/>
    </row>
    <row r="150" spans="2:12" s="1" customFormat="1" ht="22.8" x14ac:dyDescent="0.2">
      <c r="B150" s="14"/>
      <c r="C150" s="39" t="s">
        <v>3461</v>
      </c>
      <c r="D150" s="39" t="s">
        <v>284</v>
      </c>
      <c r="E150" s="40" t="s">
        <v>3143</v>
      </c>
      <c r="F150" s="41" t="s">
        <v>3144</v>
      </c>
      <c r="G150" s="42" t="s">
        <v>314</v>
      </c>
      <c r="H150" s="43">
        <v>8</v>
      </c>
      <c r="I150" s="29"/>
      <c r="J150" s="30">
        <f t="shared" si="7"/>
        <v>0</v>
      </c>
      <c r="K150" s="10"/>
      <c r="L150" s="16"/>
    </row>
    <row r="151" spans="2:12" s="1" customFormat="1" ht="11.4" x14ac:dyDescent="0.2">
      <c r="B151" s="14"/>
      <c r="C151" s="5" t="s">
        <v>3464</v>
      </c>
      <c r="D151" s="5" t="s">
        <v>288</v>
      </c>
      <c r="E151" s="6" t="s">
        <v>2860</v>
      </c>
      <c r="F151" s="7" t="s">
        <v>738</v>
      </c>
      <c r="G151" s="8" t="s">
        <v>314</v>
      </c>
      <c r="H151" s="9">
        <v>2</v>
      </c>
      <c r="I151" s="29"/>
      <c r="J151" s="30">
        <f t="shared" si="7"/>
        <v>0</v>
      </c>
      <c r="K151" s="10"/>
      <c r="L151" s="16"/>
    </row>
    <row r="152" spans="2:12" s="1" customFormat="1" ht="22.8" x14ac:dyDescent="0.2">
      <c r="B152" s="14"/>
      <c r="C152" s="39" t="s">
        <v>3467</v>
      </c>
      <c r="D152" s="39" t="s">
        <v>284</v>
      </c>
      <c r="E152" s="40" t="s">
        <v>2861</v>
      </c>
      <c r="F152" s="41" t="s">
        <v>2862</v>
      </c>
      <c r="G152" s="42" t="s">
        <v>314</v>
      </c>
      <c r="H152" s="43">
        <v>2</v>
      </c>
      <c r="I152" s="29"/>
      <c r="J152" s="30">
        <f t="shared" si="7"/>
        <v>0</v>
      </c>
      <c r="K152" s="10"/>
      <c r="L152" s="16"/>
    </row>
    <row r="153" spans="2:12" s="1" customFormat="1" ht="11.4" x14ac:dyDescent="0.2">
      <c r="B153" s="14"/>
      <c r="C153" s="5" t="s">
        <v>3470</v>
      </c>
      <c r="D153" s="5" t="s">
        <v>288</v>
      </c>
      <c r="E153" s="6" t="s">
        <v>2949</v>
      </c>
      <c r="F153" s="7" t="s">
        <v>2950</v>
      </c>
      <c r="G153" s="8" t="s">
        <v>314</v>
      </c>
      <c r="H153" s="9">
        <v>2</v>
      </c>
      <c r="I153" s="29"/>
      <c r="J153" s="30">
        <f t="shared" si="7"/>
        <v>0</v>
      </c>
      <c r="K153" s="10"/>
      <c r="L153" s="16"/>
    </row>
    <row r="154" spans="2:12" s="1" customFormat="1" ht="22.8" x14ac:dyDescent="0.2">
      <c r="B154" s="14"/>
      <c r="C154" s="39" t="s">
        <v>3473</v>
      </c>
      <c r="D154" s="39" t="s">
        <v>284</v>
      </c>
      <c r="E154" s="40" t="s">
        <v>2951</v>
      </c>
      <c r="F154" s="41" t="s">
        <v>2952</v>
      </c>
      <c r="G154" s="42" t="s">
        <v>314</v>
      </c>
      <c r="H154" s="43">
        <v>2</v>
      </c>
      <c r="I154" s="29"/>
      <c r="J154" s="30">
        <f t="shared" si="7"/>
        <v>0</v>
      </c>
      <c r="K154" s="10"/>
      <c r="L154" s="16"/>
    </row>
    <row r="155" spans="2:12" s="1" customFormat="1" ht="11.4" x14ac:dyDescent="0.2">
      <c r="B155" s="14"/>
      <c r="C155" s="5" t="s">
        <v>3476</v>
      </c>
      <c r="D155" s="5" t="s">
        <v>288</v>
      </c>
      <c r="E155" s="6" t="s">
        <v>2953</v>
      </c>
      <c r="F155" s="7" t="s">
        <v>2954</v>
      </c>
      <c r="G155" s="8" t="s">
        <v>314</v>
      </c>
      <c r="H155" s="9">
        <v>4</v>
      </c>
      <c r="I155" s="29"/>
      <c r="J155" s="30">
        <f t="shared" si="7"/>
        <v>0</v>
      </c>
      <c r="K155" s="10"/>
      <c r="L155" s="16"/>
    </row>
    <row r="156" spans="2:12" s="1" customFormat="1" ht="22.8" x14ac:dyDescent="0.2">
      <c r="B156" s="14"/>
      <c r="C156" s="39" t="s">
        <v>3479</v>
      </c>
      <c r="D156" s="39" t="s">
        <v>284</v>
      </c>
      <c r="E156" s="40" t="s">
        <v>2955</v>
      </c>
      <c r="F156" s="41" t="s">
        <v>2956</v>
      </c>
      <c r="G156" s="42" t="s">
        <v>314</v>
      </c>
      <c r="H156" s="43">
        <v>4</v>
      </c>
      <c r="I156" s="29"/>
      <c r="J156" s="30">
        <f t="shared" si="7"/>
        <v>0</v>
      </c>
      <c r="K156" s="10"/>
      <c r="L156" s="16"/>
    </row>
    <row r="157" spans="2:12" s="1" customFormat="1" ht="11.4" x14ac:dyDescent="0.2">
      <c r="B157" s="14"/>
      <c r="C157" s="5" t="s">
        <v>3482</v>
      </c>
      <c r="D157" s="5" t="s">
        <v>288</v>
      </c>
      <c r="E157" s="6" t="s">
        <v>4216</v>
      </c>
      <c r="F157" s="7" t="s">
        <v>4217</v>
      </c>
      <c r="G157" s="8" t="s">
        <v>1031</v>
      </c>
      <c r="H157" s="9">
        <v>1</v>
      </c>
      <c r="I157" s="29"/>
      <c r="J157" s="30">
        <f t="shared" si="7"/>
        <v>0</v>
      </c>
      <c r="K157" s="10"/>
      <c r="L157" s="16"/>
    </row>
    <row r="158" spans="2:12" s="1" customFormat="1" ht="230.4" x14ac:dyDescent="0.2">
      <c r="B158" s="14"/>
      <c r="D158" s="24" t="s">
        <v>752</v>
      </c>
      <c r="F158" s="25" t="s">
        <v>4218</v>
      </c>
      <c r="I158" s="46"/>
      <c r="K158" s="46"/>
      <c r="L158" s="16"/>
    </row>
    <row r="159" spans="2:12" s="1" customFormat="1" ht="11.4" x14ac:dyDescent="0.2">
      <c r="B159" s="14"/>
      <c r="C159" s="5" t="s">
        <v>3485</v>
      </c>
      <c r="D159" s="5" t="s">
        <v>288</v>
      </c>
      <c r="E159" s="6" t="s">
        <v>4219</v>
      </c>
      <c r="F159" s="7" t="s">
        <v>742</v>
      </c>
      <c r="G159" s="8" t="s">
        <v>291</v>
      </c>
      <c r="H159" s="9">
        <v>35</v>
      </c>
      <c r="I159" s="29"/>
      <c r="J159" s="30">
        <f t="shared" ref="J159:J194" si="8">ROUND(I159*H159,2)</f>
        <v>0</v>
      </c>
      <c r="K159" s="10"/>
      <c r="L159" s="16"/>
    </row>
    <row r="160" spans="2:12" s="1" customFormat="1" ht="22.8" x14ac:dyDescent="0.2">
      <c r="B160" s="14"/>
      <c r="C160" s="39" t="s">
        <v>3488</v>
      </c>
      <c r="D160" s="39" t="s">
        <v>284</v>
      </c>
      <c r="E160" s="40" t="s">
        <v>4220</v>
      </c>
      <c r="F160" s="41" t="s">
        <v>4221</v>
      </c>
      <c r="G160" s="42" t="s">
        <v>291</v>
      </c>
      <c r="H160" s="43">
        <v>35</v>
      </c>
      <c r="I160" s="29"/>
      <c r="J160" s="30">
        <f t="shared" si="8"/>
        <v>0</v>
      </c>
      <c r="K160" s="10"/>
      <c r="L160" s="16"/>
    </row>
    <row r="161" spans="2:12" s="1" customFormat="1" ht="11.4" x14ac:dyDescent="0.2">
      <c r="B161" s="14"/>
      <c r="C161" s="5" t="s">
        <v>3491</v>
      </c>
      <c r="D161" s="5" t="s">
        <v>288</v>
      </c>
      <c r="E161" s="6" t="s">
        <v>2869</v>
      </c>
      <c r="F161" s="7" t="s">
        <v>2870</v>
      </c>
      <c r="G161" s="8" t="s">
        <v>291</v>
      </c>
      <c r="H161" s="9">
        <v>30</v>
      </c>
      <c r="I161" s="29"/>
      <c r="J161" s="30">
        <f t="shared" si="8"/>
        <v>0</v>
      </c>
      <c r="K161" s="10"/>
      <c r="L161" s="16"/>
    </row>
    <row r="162" spans="2:12" s="1" customFormat="1" ht="22.8" x14ac:dyDescent="0.2">
      <c r="B162" s="14"/>
      <c r="C162" s="39" t="s">
        <v>3494</v>
      </c>
      <c r="D162" s="39" t="s">
        <v>284</v>
      </c>
      <c r="E162" s="40" t="s">
        <v>4222</v>
      </c>
      <c r="F162" s="41" t="s">
        <v>4223</v>
      </c>
      <c r="G162" s="42" t="s">
        <v>291</v>
      </c>
      <c r="H162" s="43">
        <v>30</v>
      </c>
      <c r="I162" s="29"/>
      <c r="J162" s="30">
        <f t="shared" si="8"/>
        <v>0</v>
      </c>
      <c r="K162" s="10"/>
      <c r="L162" s="16"/>
    </row>
    <row r="163" spans="2:12" s="1" customFormat="1" ht="11.4" x14ac:dyDescent="0.2">
      <c r="B163" s="14"/>
      <c r="C163" s="5" t="s">
        <v>3497</v>
      </c>
      <c r="D163" s="5" t="s">
        <v>288</v>
      </c>
      <c r="E163" s="6" t="s">
        <v>2873</v>
      </c>
      <c r="F163" s="7" t="s">
        <v>2874</v>
      </c>
      <c r="G163" s="8" t="s">
        <v>291</v>
      </c>
      <c r="H163" s="9">
        <v>25</v>
      </c>
      <c r="I163" s="29"/>
      <c r="J163" s="30">
        <f t="shared" si="8"/>
        <v>0</v>
      </c>
      <c r="K163" s="10"/>
      <c r="L163" s="16"/>
    </row>
    <row r="164" spans="2:12" s="1" customFormat="1" ht="22.8" x14ac:dyDescent="0.2">
      <c r="B164" s="14"/>
      <c r="C164" s="39" t="s">
        <v>3500</v>
      </c>
      <c r="D164" s="39" t="s">
        <v>284</v>
      </c>
      <c r="E164" s="40" t="s">
        <v>4224</v>
      </c>
      <c r="F164" s="41" t="s">
        <v>1181</v>
      </c>
      <c r="G164" s="42" t="s">
        <v>291</v>
      </c>
      <c r="H164" s="43">
        <v>25</v>
      </c>
      <c r="I164" s="29"/>
      <c r="J164" s="30">
        <f t="shared" si="8"/>
        <v>0</v>
      </c>
      <c r="K164" s="10"/>
      <c r="L164" s="16"/>
    </row>
    <row r="165" spans="2:12" s="1" customFormat="1" ht="11.4" x14ac:dyDescent="0.2">
      <c r="B165" s="14"/>
      <c r="C165" s="5" t="s">
        <v>3503</v>
      </c>
      <c r="D165" s="5" t="s">
        <v>288</v>
      </c>
      <c r="E165" s="6" t="s">
        <v>2875</v>
      </c>
      <c r="F165" s="7" t="s">
        <v>2876</v>
      </c>
      <c r="G165" s="8" t="s">
        <v>291</v>
      </c>
      <c r="H165" s="9">
        <v>15</v>
      </c>
      <c r="I165" s="29"/>
      <c r="J165" s="30">
        <f t="shared" si="8"/>
        <v>0</v>
      </c>
      <c r="K165" s="10"/>
      <c r="L165" s="16"/>
    </row>
    <row r="166" spans="2:12" s="1" customFormat="1" ht="22.8" x14ac:dyDescent="0.2">
      <c r="B166" s="14"/>
      <c r="C166" s="39" t="s">
        <v>3506</v>
      </c>
      <c r="D166" s="39" t="s">
        <v>284</v>
      </c>
      <c r="E166" s="40" t="s">
        <v>2877</v>
      </c>
      <c r="F166" s="41" t="s">
        <v>2878</v>
      </c>
      <c r="G166" s="42" t="s">
        <v>291</v>
      </c>
      <c r="H166" s="43">
        <v>15</v>
      </c>
      <c r="I166" s="29"/>
      <c r="J166" s="30">
        <f t="shared" si="8"/>
        <v>0</v>
      </c>
      <c r="K166" s="10"/>
      <c r="L166" s="16"/>
    </row>
    <row r="167" spans="2:12" s="1" customFormat="1" ht="11.4" x14ac:dyDescent="0.2">
      <c r="B167" s="14"/>
      <c r="C167" s="5" t="s">
        <v>3509</v>
      </c>
      <c r="D167" s="5" t="s">
        <v>288</v>
      </c>
      <c r="E167" s="6" t="s">
        <v>4225</v>
      </c>
      <c r="F167" s="7" t="s">
        <v>4226</v>
      </c>
      <c r="G167" s="8" t="s">
        <v>291</v>
      </c>
      <c r="H167" s="9">
        <v>15</v>
      </c>
      <c r="I167" s="29"/>
      <c r="J167" s="30">
        <f t="shared" si="8"/>
        <v>0</v>
      </c>
      <c r="K167" s="10"/>
      <c r="L167" s="16"/>
    </row>
    <row r="168" spans="2:12" s="1" customFormat="1" ht="22.8" x14ac:dyDescent="0.2">
      <c r="B168" s="14"/>
      <c r="C168" s="39" t="s">
        <v>3512</v>
      </c>
      <c r="D168" s="39" t="s">
        <v>284</v>
      </c>
      <c r="E168" s="40" t="s">
        <v>4227</v>
      </c>
      <c r="F168" s="41" t="s">
        <v>4228</v>
      </c>
      <c r="G168" s="42" t="s">
        <v>291</v>
      </c>
      <c r="H168" s="43">
        <v>15</v>
      </c>
      <c r="I168" s="29"/>
      <c r="J168" s="30">
        <f t="shared" si="8"/>
        <v>0</v>
      </c>
      <c r="K168" s="10"/>
      <c r="L168" s="16"/>
    </row>
    <row r="169" spans="2:12" s="1" customFormat="1" ht="11.4" x14ac:dyDescent="0.2">
      <c r="B169" s="14"/>
      <c r="C169" s="5" t="s">
        <v>3513</v>
      </c>
      <c r="D169" s="5" t="s">
        <v>288</v>
      </c>
      <c r="E169" s="6" t="s">
        <v>4229</v>
      </c>
      <c r="F169" s="7" t="s">
        <v>4230</v>
      </c>
      <c r="G169" s="8" t="s">
        <v>291</v>
      </c>
      <c r="H169" s="9">
        <v>10</v>
      </c>
      <c r="I169" s="29"/>
      <c r="J169" s="30">
        <f t="shared" si="8"/>
        <v>0</v>
      </c>
      <c r="K169" s="10"/>
      <c r="L169" s="16"/>
    </row>
    <row r="170" spans="2:12" s="1" customFormat="1" ht="22.8" x14ac:dyDescent="0.2">
      <c r="B170" s="14"/>
      <c r="C170" s="39" t="s">
        <v>3516</v>
      </c>
      <c r="D170" s="39" t="s">
        <v>284</v>
      </c>
      <c r="E170" s="40" t="s">
        <v>4231</v>
      </c>
      <c r="F170" s="41" t="s">
        <v>4232</v>
      </c>
      <c r="G170" s="42" t="s">
        <v>291</v>
      </c>
      <c r="H170" s="43">
        <v>10</v>
      </c>
      <c r="I170" s="29"/>
      <c r="J170" s="30">
        <f t="shared" si="8"/>
        <v>0</v>
      </c>
      <c r="K170" s="10"/>
      <c r="L170" s="16"/>
    </row>
    <row r="171" spans="2:12" s="1" customFormat="1" ht="11.4" x14ac:dyDescent="0.2">
      <c r="B171" s="14"/>
      <c r="C171" s="5" t="s">
        <v>3519</v>
      </c>
      <c r="D171" s="5" t="s">
        <v>288</v>
      </c>
      <c r="E171" s="6" t="s">
        <v>4233</v>
      </c>
      <c r="F171" s="7" t="s">
        <v>4234</v>
      </c>
      <c r="G171" s="8" t="s">
        <v>291</v>
      </c>
      <c r="H171" s="9">
        <v>10</v>
      </c>
      <c r="I171" s="29"/>
      <c r="J171" s="30">
        <f t="shared" si="8"/>
        <v>0</v>
      </c>
      <c r="K171" s="10"/>
      <c r="L171" s="16"/>
    </row>
    <row r="172" spans="2:12" s="1" customFormat="1" ht="22.8" x14ac:dyDescent="0.2">
      <c r="B172" s="14"/>
      <c r="C172" s="39" t="s">
        <v>3522</v>
      </c>
      <c r="D172" s="39" t="s">
        <v>284</v>
      </c>
      <c r="E172" s="40" t="s">
        <v>4235</v>
      </c>
      <c r="F172" s="41" t="s">
        <v>4236</v>
      </c>
      <c r="G172" s="42" t="s">
        <v>291</v>
      </c>
      <c r="H172" s="43">
        <v>10</v>
      </c>
      <c r="I172" s="29"/>
      <c r="J172" s="30">
        <f t="shared" si="8"/>
        <v>0</v>
      </c>
      <c r="K172" s="10"/>
      <c r="L172" s="16"/>
    </row>
    <row r="173" spans="2:12" s="1" customFormat="1" ht="11.4" x14ac:dyDescent="0.2">
      <c r="B173" s="14"/>
      <c r="C173" s="5" t="s">
        <v>3525</v>
      </c>
      <c r="D173" s="5" t="s">
        <v>288</v>
      </c>
      <c r="E173" s="6" t="s">
        <v>4237</v>
      </c>
      <c r="F173" s="7" t="s">
        <v>4238</v>
      </c>
      <c r="G173" s="8" t="s">
        <v>291</v>
      </c>
      <c r="H173" s="9">
        <v>15</v>
      </c>
      <c r="I173" s="29"/>
      <c r="J173" s="30">
        <f t="shared" si="8"/>
        <v>0</v>
      </c>
      <c r="K173" s="10"/>
      <c r="L173" s="16"/>
    </row>
    <row r="174" spans="2:12" s="1" customFormat="1" ht="22.8" x14ac:dyDescent="0.2">
      <c r="B174" s="14"/>
      <c r="C174" s="39" t="s">
        <v>3528</v>
      </c>
      <c r="D174" s="39" t="s">
        <v>284</v>
      </c>
      <c r="E174" s="40" t="s">
        <v>4239</v>
      </c>
      <c r="F174" s="41" t="s">
        <v>4240</v>
      </c>
      <c r="G174" s="42" t="s">
        <v>291</v>
      </c>
      <c r="H174" s="43">
        <v>15</v>
      </c>
      <c r="I174" s="29"/>
      <c r="J174" s="30">
        <f t="shared" si="8"/>
        <v>0</v>
      </c>
      <c r="K174" s="10"/>
      <c r="L174" s="16"/>
    </row>
    <row r="175" spans="2:12" s="1" customFormat="1" ht="11.4" x14ac:dyDescent="0.2">
      <c r="B175" s="14"/>
      <c r="C175" s="5" t="s">
        <v>3531</v>
      </c>
      <c r="D175" s="5" t="s">
        <v>288</v>
      </c>
      <c r="E175" s="6" t="s">
        <v>4241</v>
      </c>
      <c r="F175" s="7" t="s">
        <v>4242</v>
      </c>
      <c r="G175" s="8" t="s">
        <v>291</v>
      </c>
      <c r="H175" s="9">
        <v>30</v>
      </c>
      <c r="I175" s="29"/>
      <c r="J175" s="30">
        <f t="shared" si="8"/>
        <v>0</v>
      </c>
      <c r="K175" s="10"/>
      <c r="L175" s="16"/>
    </row>
    <row r="176" spans="2:12" s="1" customFormat="1" ht="22.8" x14ac:dyDescent="0.2">
      <c r="B176" s="14"/>
      <c r="C176" s="39" t="s">
        <v>3535</v>
      </c>
      <c r="D176" s="39" t="s">
        <v>284</v>
      </c>
      <c r="E176" s="40" t="s">
        <v>4243</v>
      </c>
      <c r="F176" s="41" t="s">
        <v>4244</v>
      </c>
      <c r="G176" s="42" t="s">
        <v>291</v>
      </c>
      <c r="H176" s="43">
        <v>30</v>
      </c>
      <c r="I176" s="29"/>
      <c r="J176" s="30">
        <f t="shared" si="8"/>
        <v>0</v>
      </c>
      <c r="K176" s="10"/>
      <c r="L176" s="16"/>
    </row>
    <row r="177" spans="2:12" s="1" customFormat="1" ht="11.4" x14ac:dyDescent="0.2">
      <c r="B177" s="14"/>
      <c r="C177" s="5" t="s">
        <v>3538</v>
      </c>
      <c r="D177" s="5" t="s">
        <v>288</v>
      </c>
      <c r="E177" s="6" t="s">
        <v>4245</v>
      </c>
      <c r="F177" s="7" t="s">
        <v>4246</v>
      </c>
      <c r="G177" s="8" t="s">
        <v>291</v>
      </c>
      <c r="H177" s="9">
        <v>45</v>
      </c>
      <c r="I177" s="29"/>
      <c r="J177" s="30">
        <f t="shared" si="8"/>
        <v>0</v>
      </c>
      <c r="K177" s="10"/>
      <c r="L177" s="16"/>
    </row>
    <row r="178" spans="2:12" s="1" customFormat="1" ht="22.8" x14ac:dyDescent="0.2">
      <c r="B178" s="14"/>
      <c r="C178" s="39" t="s">
        <v>3541</v>
      </c>
      <c r="D178" s="39" t="s">
        <v>284</v>
      </c>
      <c r="E178" s="40" t="s">
        <v>4247</v>
      </c>
      <c r="F178" s="41" t="s">
        <v>4248</v>
      </c>
      <c r="G178" s="42" t="s">
        <v>291</v>
      </c>
      <c r="H178" s="43">
        <v>45</v>
      </c>
      <c r="I178" s="29"/>
      <c r="J178" s="30">
        <f t="shared" si="8"/>
        <v>0</v>
      </c>
      <c r="K178" s="10"/>
      <c r="L178" s="16"/>
    </row>
    <row r="179" spans="2:12" s="1" customFormat="1" ht="11.4" x14ac:dyDescent="0.2">
      <c r="B179" s="14"/>
      <c r="C179" s="5" t="s">
        <v>3544</v>
      </c>
      <c r="D179" s="5" t="s">
        <v>288</v>
      </c>
      <c r="E179" s="6" t="s">
        <v>4249</v>
      </c>
      <c r="F179" s="7" t="s">
        <v>4250</v>
      </c>
      <c r="G179" s="8" t="s">
        <v>291</v>
      </c>
      <c r="H179" s="9">
        <v>20</v>
      </c>
      <c r="I179" s="29"/>
      <c r="J179" s="30">
        <f t="shared" si="8"/>
        <v>0</v>
      </c>
      <c r="K179" s="10"/>
      <c r="L179" s="16"/>
    </row>
    <row r="180" spans="2:12" s="1" customFormat="1" ht="22.8" x14ac:dyDescent="0.2">
      <c r="B180" s="14"/>
      <c r="C180" s="39" t="s">
        <v>3547</v>
      </c>
      <c r="D180" s="39" t="s">
        <v>284</v>
      </c>
      <c r="E180" s="40" t="s">
        <v>4251</v>
      </c>
      <c r="F180" s="41" t="s">
        <v>4252</v>
      </c>
      <c r="G180" s="42" t="s">
        <v>291</v>
      </c>
      <c r="H180" s="43">
        <v>20</v>
      </c>
      <c r="I180" s="29"/>
      <c r="J180" s="30">
        <f t="shared" si="8"/>
        <v>0</v>
      </c>
      <c r="K180" s="10"/>
      <c r="L180" s="16"/>
    </row>
    <row r="181" spans="2:12" s="1" customFormat="1" ht="11.4" x14ac:dyDescent="0.2">
      <c r="B181" s="14"/>
      <c r="C181" s="5" t="s">
        <v>3548</v>
      </c>
      <c r="D181" s="5" t="s">
        <v>288</v>
      </c>
      <c r="E181" s="6" t="s">
        <v>4253</v>
      </c>
      <c r="F181" s="7" t="s">
        <v>4254</v>
      </c>
      <c r="G181" s="8" t="s">
        <v>291</v>
      </c>
      <c r="H181" s="9">
        <v>10</v>
      </c>
      <c r="I181" s="29"/>
      <c r="J181" s="30">
        <f t="shared" si="8"/>
        <v>0</v>
      </c>
      <c r="K181" s="10"/>
      <c r="L181" s="16"/>
    </row>
    <row r="182" spans="2:12" s="1" customFormat="1" ht="22.8" x14ac:dyDescent="0.2">
      <c r="B182" s="14"/>
      <c r="C182" s="39" t="s">
        <v>3550</v>
      </c>
      <c r="D182" s="39" t="s">
        <v>284</v>
      </c>
      <c r="E182" s="40" t="s">
        <v>4255</v>
      </c>
      <c r="F182" s="41" t="s">
        <v>4256</v>
      </c>
      <c r="G182" s="42" t="s">
        <v>291</v>
      </c>
      <c r="H182" s="43">
        <v>10</v>
      </c>
      <c r="I182" s="29"/>
      <c r="J182" s="30">
        <f t="shared" si="8"/>
        <v>0</v>
      </c>
      <c r="K182" s="10"/>
      <c r="L182" s="16"/>
    </row>
    <row r="183" spans="2:12" s="1" customFormat="1" ht="11.4" x14ac:dyDescent="0.2">
      <c r="B183" s="14"/>
      <c r="C183" s="5" t="s">
        <v>3553</v>
      </c>
      <c r="D183" s="5" t="s">
        <v>288</v>
      </c>
      <c r="E183" s="6" t="s">
        <v>4257</v>
      </c>
      <c r="F183" s="7" t="s">
        <v>4258</v>
      </c>
      <c r="G183" s="8" t="s">
        <v>291</v>
      </c>
      <c r="H183" s="9">
        <v>30</v>
      </c>
      <c r="I183" s="29"/>
      <c r="J183" s="30">
        <f t="shared" si="8"/>
        <v>0</v>
      </c>
      <c r="K183" s="10"/>
      <c r="L183" s="16"/>
    </row>
    <row r="184" spans="2:12" s="1" customFormat="1" ht="22.8" x14ac:dyDescent="0.2">
      <c r="B184" s="14"/>
      <c r="C184" s="39" t="s">
        <v>3556</v>
      </c>
      <c r="D184" s="39" t="s">
        <v>284</v>
      </c>
      <c r="E184" s="40" t="s">
        <v>4259</v>
      </c>
      <c r="F184" s="41" t="s">
        <v>4260</v>
      </c>
      <c r="G184" s="42" t="s">
        <v>291</v>
      </c>
      <c r="H184" s="43">
        <v>30</v>
      </c>
      <c r="I184" s="29"/>
      <c r="J184" s="30">
        <f t="shared" si="8"/>
        <v>0</v>
      </c>
      <c r="K184" s="10"/>
      <c r="L184" s="16"/>
    </row>
    <row r="185" spans="2:12" s="1" customFormat="1" ht="11.4" x14ac:dyDescent="0.2">
      <c r="B185" s="14"/>
      <c r="C185" s="5" t="s">
        <v>3559</v>
      </c>
      <c r="D185" s="5" t="s">
        <v>288</v>
      </c>
      <c r="E185" s="6" t="s">
        <v>4261</v>
      </c>
      <c r="F185" s="7" t="s">
        <v>4262</v>
      </c>
      <c r="G185" s="8" t="s">
        <v>291</v>
      </c>
      <c r="H185" s="9">
        <v>50</v>
      </c>
      <c r="I185" s="29"/>
      <c r="J185" s="30">
        <f t="shared" si="8"/>
        <v>0</v>
      </c>
      <c r="K185" s="10"/>
      <c r="L185" s="16"/>
    </row>
    <row r="186" spans="2:12" s="1" customFormat="1" ht="22.8" x14ac:dyDescent="0.2">
      <c r="B186" s="14"/>
      <c r="C186" s="39" t="s">
        <v>3562</v>
      </c>
      <c r="D186" s="39" t="s">
        <v>284</v>
      </c>
      <c r="E186" s="40" t="s">
        <v>4263</v>
      </c>
      <c r="F186" s="41" t="s">
        <v>4264</v>
      </c>
      <c r="G186" s="42" t="s">
        <v>291</v>
      </c>
      <c r="H186" s="43">
        <v>50</v>
      </c>
      <c r="I186" s="29"/>
      <c r="J186" s="30">
        <f t="shared" si="8"/>
        <v>0</v>
      </c>
      <c r="K186" s="10"/>
      <c r="L186" s="16"/>
    </row>
    <row r="187" spans="2:12" s="1" customFormat="1" ht="11.4" x14ac:dyDescent="0.2">
      <c r="B187" s="14"/>
      <c r="C187" s="5" t="s">
        <v>3565</v>
      </c>
      <c r="D187" s="5" t="s">
        <v>288</v>
      </c>
      <c r="E187" s="6" t="s">
        <v>3992</v>
      </c>
      <c r="F187" s="7" t="s">
        <v>3993</v>
      </c>
      <c r="G187" s="8" t="s">
        <v>291</v>
      </c>
      <c r="H187" s="9">
        <v>50</v>
      </c>
      <c r="I187" s="29"/>
      <c r="J187" s="30">
        <f t="shared" si="8"/>
        <v>0</v>
      </c>
      <c r="K187" s="10"/>
      <c r="L187" s="16"/>
    </row>
    <row r="188" spans="2:12" s="1" customFormat="1" ht="11.4" x14ac:dyDescent="0.2">
      <c r="B188" s="14"/>
      <c r="C188" s="5" t="s">
        <v>3568</v>
      </c>
      <c r="D188" s="5" t="s">
        <v>288</v>
      </c>
      <c r="E188" s="6" t="s">
        <v>4265</v>
      </c>
      <c r="F188" s="7" t="s">
        <v>4266</v>
      </c>
      <c r="G188" s="8" t="s">
        <v>291</v>
      </c>
      <c r="H188" s="9">
        <v>5</v>
      </c>
      <c r="I188" s="29"/>
      <c r="J188" s="30">
        <f t="shared" si="8"/>
        <v>0</v>
      </c>
      <c r="K188" s="10"/>
      <c r="L188" s="16"/>
    </row>
    <row r="189" spans="2:12" s="1" customFormat="1" ht="11.4" x14ac:dyDescent="0.2">
      <c r="B189" s="14"/>
      <c r="C189" s="5" t="s">
        <v>3571</v>
      </c>
      <c r="D189" s="5" t="s">
        <v>288</v>
      </c>
      <c r="E189" s="6" t="s">
        <v>3950</v>
      </c>
      <c r="F189" s="7" t="s">
        <v>3951</v>
      </c>
      <c r="G189" s="8" t="s">
        <v>291</v>
      </c>
      <c r="H189" s="9">
        <v>48.56</v>
      </c>
      <c r="I189" s="29"/>
      <c r="J189" s="30">
        <f t="shared" si="8"/>
        <v>0</v>
      </c>
      <c r="K189" s="10"/>
      <c r="L189" s="16"/>
    </row>
    <row r="190" spans="2:12" s="1" customFormat="1" ht="11.4" x14ac:dyDescent="0.2">
      <c r="B190" s="14"/>
      <c r="C190" s="5" t="s">
        <v>3574</v>
      </c>
      <c r="D190" s="5" t="s">
        <v>288</v>
      </c>
      <c r="E190" s="6" t="s">
        <v>4267</v>
      </c>
      <c r="F190" s="7" t="s">
        <v>4268</v>
      </c>
      <c r="G190" s="8" t="s">
        <v>314</v>
      </c>
      <c r="H190" s="9">
        <v>4</v>
      </c>
      <c r="I190" s="29"/>
      <c r="J190" s="30">
        <f t="shared" si="8"/>
        <v>0</v>
      </c>
      <c r="K190" s="10"/>
      <c r="L190" s="16"/>
    </row>
    <row r="191" spans="2:12" s="1" customFormat="1" ht="11.4" x14ac:dyDescent="0.2">
      <c r="B191" s="14"/>
      <c r="C191" s="5" t="s">
        <v>3577</v>
      </c>
      <c r="D191" s="5" t="s">
        <v>288</v>
      </c>
      <c r="E191" s="6" t="s">
        <v>4269</v>
      </c>
      <c r="F191" s="7" t="s">
        <v>4270</v>
      </c>
      <c r="G191" s="8" t="s">
        <v>314</v>
      </c>
      <c r="H191" s="9">
        <v>6</v>
      </c>
      <c r="I191" s="29"/>
      <c r="J191" s="30">
        <f t="shared" si="8"/>
        <v>0</v>
      </c>
      <c r="K191" s="10"/>
      <c r="L191" s="16"/>
    </row>
    <row r="192" spans="2:12" s="1" customFormat="1" ht="11.4" x14ac:dyDescent="0.2">
      <c r="B192" s="14"/>
      <c r="C192" s="5" t="s">
        <v>3580</v>
      </c>
      <c r="D192" s="5" t="s">
        <v>288</v>
      </c>
      <c r="E192" s="6" t="s">
        <v>4271</v>
      </c>
      <c r="F192" s="7" t="s">
        <v>4272</v>
      </c>
      <c r="G192" s="8" t="s">
        <v>314</v>
      </c>
      <c r="H192" s="9">
        <v>1</v>
      </c>
      <c r="I192" s="29"/>
      <c r="J192" s="30">
        <f t="shared" si="8"/>
        <v>0</v>
      </c>
      <c r="K192" s="10"/>
      <c r="L192" s="16"/>
    </row>
    <row r="193" spans="2:12" s="1" customFormat="1" ht="11.4" x14ac:dyDescent="0.2">
      <c r="B193" s="14"/>
      <c r="C193" s="5" t="s">
        <v>3584</v>
      </c>
      <c r="D193" s="5" t="s">
        <v>288</v>
      </c>
      <c r="E193" s="6" t="s">
        <v>3954</v>
      </c>
      <c r="F193" s="7" t="s">
        <v>3955</v>
      </c>
      <c r="G193" s="8" t="s">
        <v>314</v>
      </c>
      <c r="H193" s="9">
        <v>2</v>
      </c>
      <c r="I193" s="29"/>
      <c r="J193" s="30">
        <f t="shared" si="8"/>
        <v>0</v>
      </c>
      <c r="K193" s="10"/>
      <c r="L193" s="16"/>
    </row>
    <row r="194" spans="2:12" s="1" customFormat="1" ht="11.4" x14ac:dyDescent="0.2">
      <c r="B194" s="14"/>
      <c r="C194" s="5" t="s">
        <v>3587</v>
      </c>
      <c r="D194" s="5" t="s">
        <v>288</v>
      </c>
      <c r="E194" s="6" t="s">
        <v>3956</v>
      </c>
      <c r="F194" s="7" t="s">
        <v>3957</v>
      </c>
      <c r="G194" s="8" t="s">
        <v>314</v>
      </c>
      <c r="H194" s="9">
        <v>6</v>
      </c>
      <c r="I194" s="29"/>
      <c r="J194" s="30">
        <f t="shared" si="8"/>
        <v>0</v>
      </c>
      <c r="K194" s="10"/>
      <c r="L194" s="16"/>
    </row>
    <row r="195" spans="2:12" s="20" customFormat="1" ht="15" x14ac:dyDescent="0.25">
      <c r="B195" s="19"/>
      <c r="D195" s="21" t="s">
        <v>283</v>
      </c>
      <c r="E195" s="22" t="s">
        <v>286</v>
      </c>
      <c r="F195" s="22" t="s">
        <v>287</v>
      </c>
      <c r="I195" s="45"/>
      <c r="J195" s="23"/>
      <c r="K195" s="45"/>
      <c r="L195" s="36"/>
    </row>
    <row r="196" spans="2:12" s="1" customFormat="1" ht="11.4" x14ac:dyDescent="0.2">
      <c r="B196" s="14"/>
      <c r="C196" s="5" t="s">
        <v>3590</v>
      </c>
      <c r="D196" s="5" t="s">
        <v>288</v>
      </c>
      <c r="E196" s="6" t="s">
        <v>4273</v>
      </c>
      <c r="F196" s="7" t="s">
        <v>4274</v>
      </c>
      <c r="G196" s="8" t="s">
        <v>291</v>
      </c>
      <c r="H196" s="9">
        <v>10</v>
      </c>
      <c r="I196" s="29"/>
      <c r="J196" s="30">
        <f>ROUND(I196*H196,2)</f>
        <v>0</v>
      </c>
      <c r="K196" s="10"/>
      <c r="L196" s="16"/>
    </row>
    <row r="197" spans="2:12" s="1" customFormat="1" ht="22.8" x14ac:dyDescent="0.2">
      <c r="B197" s="14"/>
      <c r="C197" s="39" t="s">
        <v>3593</v>
      </c>
      <c r="D197" s="39" t="s">
        <v>284</v>
      </c>
      <c r="E197" s="40" t="s">
        <v>4275</v>
      </c>
      <c r="F197" s="41" t="s">
        <v>4276</v>
      </c>
      <c r="G197" s="42" t="s">
        <v>291</v>
      </c>
      <c r="H197" s="43">
        <v>10</v>
      </c>
      <c r="I197" s="29"/>
      <c r="J197" s="30">
        <f>ROUND(I197*H197,2)</f>
        <v>0</v>
      </c>
      <c r="K197" s="10"/>
      <c r="L197" s="16"/>
    </row>
    <row r="198" spans="2:12" s="20" customFormat="1" ht="15" x14ac:dyDescent="0.25">
      <c r="B198" s="19"/>
      <c r="D198" s="21" t="s">
        <v>283</v>
      </c>
      <c r="E198" s="22" t="s">
        <v>391</v>
      </c>
      <c r="F198" s="22" t="s">
        <v>392</v>
      </c>
      <c r="I198" s="45"/>
      <c r="J198" s="23"/>
      <c r="K198" s="45"/>
      <c r="L198" s="36"/>
    </row>
    <row r="199" spans="2:12" s="1" customFormat="1" ht="22.8" x14ac:dyDescent="0.2">
      <c r="B199" s="14"/>
      <c r="C199" s="5" t="s">
        <v>3596</v>
      </c>
      <c r="D199" s="5" t="s">
        <v>288</v>
      </c>
      <c r="E199" s="6" t="s">
        <v>3213</v>
      </c>
      <c r="F199" s="7" t="s">
        <v>4277</v>
      </c>
      <c r="G199" s="8" t="s">
        <v>395</v>
      </c>
      <c r="H199" s="9">
        <v>8.6170000000000009</v>
      </c>
      <c r="I199" s="29"/>
      <c r="J199" s="30">
        <f t="shared" ref="J199:J208" si="9">ROUND(I199*H199,2)</f>
        <v>0</v>
      </c>
      <c r="K199" s="10"/>
      <c r="L199" s="16"/>
    </row>
    <row r="200" spans="2:12" s="1" customFormat="1" ht="11.4" x14ac:dyDescent="0.2">
      <c r="B200" s="14"/>
      <c r="C200" s="5" t="s">
        <v>3599</v>
      </c>
      <c r="D200" s="5" t="s">
        <v>288</v>
      </c>
      <c r="E200" s="6" t="s">
        <v>3875</v>
      </c>
      <c r="F200" s="7" t="s">
        <v>3876</v>
      </c>
      <c r="G200" s="8" t="s">
        <v>291</v>
      </c>
      <c r="H200" s="9">
        <v>15</v>
      </c>
      <c r="I200" s="29"/>
      <c r="J200" s="30">
        <f t="shared" si="9"/>
        <v>0</v>
      </c>
      <c r="K200" s="10"/>
      <c r="L200" s="16"/>
    </row>
    <row r="201" spans="2:12" s="1" customFormat="1" ht="11.4" x14ac:dyDescent="0.2">
      <c r="B201" s="14"/>
      <c r="C201" s="5" t="s">
        <v>3602</v>
      </c>
      <c r="D201" s="5" t="s">
        <v>288</v>
      </c>
      <c r="E201" s="6" t="s">
        <v>4278</v>
      </c>
      <c r="F201" s="7" t="s">
        <v>4279</v>
      </c>
      <c r="G201" s="8" t="s">
        <v>291</v>
      </c>
      <c r="H201" s="9">
        <v>35</v>
      </c>
      <c r="I201" s="29"/>
      <c r="J201" s="30">
        <f t="shared" si="9"/>
        <v>0</v>
      </c>
      <c r="K201" s="10"/>
      <c r="L201" s="16"/>
    </row>
    <row r="202" spans="2:12" s="1" customFormat="1" ht="11.4" x14ac:dyDescent="0.2">
      <c r="B202" s="14"/>
      <c r="C202" s="5" t="s">
        <v>3605</v>
      </c>
      <c r="D202" s="5" t="s">
        <v>288</v>
      </c>
      <c r="E202" s="6" t="s">
        <v>4280</v>
      </c>
      <c r="F202" s="7" t="s">
        <v>4281</v>
      </c>
      <c r="G202" s="8" t="s">
        <v>291</v>
      </c>
      <c r="H202" s="9">
        <v>20</v>
      </c>
      <c r="I202" s="29"/>
      <c r="J202" s="30">
        <f t="shared" si="9"/>
        <v>0</v>
      </c>
      <c r="K202" s="10"/>
      <c r="L202" s="16"/>
    </row>
    <row r="203" spans="2:12" s="1" customFormat="1" ht="11.4" x14ac:dyDescent="0.2">
      <c r="B203" s="14"/>
      <c r="C203" s="5" t="s">
        <v>3608</v>
      </c>
      <c r="D203" s="5" t="s">
        <v>288</v>
      </c>
      <c r="E203" s="6" t="s">
        <v>3960</v>
      </c>
      <c r="F203" s="7" t="s">
        <v>860</v>
      </c>
      <c r="G203" s="8" t="s">
        <v>291</v>
      </c>
      <c r="H203" s="9">
        <v>70</v>
      </c>
      <c r="I203" s="29"/>
      <c r="J203" s="30">
        <f t="shared" si="9"/>
        <v>0</v>
      </c>
      <c r="K203" s="10"/>
      <c r="L203" s="16"/>
    </row>
    <row r="204" spans="2:12" s="1" customFormat="1" ht="22.8" x14ac:dyDescent="0.2">
      <c r="B204" s="14"/>
      <c r="C204" s="39" t="s">
        <v>3611</v>
      </c>
      <c r="D204" s="39" t="s">
        <v>284</v>
      </c>
      <c r="E204" s="40" t="s">
        <v>862</v>
      </c>
      <c r="F204" s="41" t="s">
        <v>863</v>
      </c>
      <c r="G204" s="42" t="s">
        <v>435</v>
      </c>
      <c r="H204" s="43">
        <v>7.28</v>
      </c>
      <c r="I204" s="29"/>
      <c r="J204" s="30">
        <f t="shared" si="9"/>
        <v>0</v>
      </c>
      <c r="K204" s="10"/>
      <c r="L204" s="16"/>
    </row>
    <row r="205" spans="2:12" s="1" customFormat="1" ht="11.4" x14ac:dyDescent="0.2">
      <c r="B205" s="14"/>
      <c r="C205" s="5" t="s">
        <v>3614</v>
      </c>
      <c r="D205" s="5" t="s">
        <v>288</v>
      </c>
      <c r="E205" s="6" t="s">
        <v>3887</v>
      </c>
      <c r="F205" s="7" t="s">
        <v>3888</v>
      </c>
      <c r="G205" s="8" t="s">
        <v>291</v>
      </c>
      <c r="H205" s="9">
        <v>15</v>
      </c>
      <c r="I205" s="29"/>
      <c r="J205" s="30">
        <f t="shared" si="9"/>
        <v>0</v>
      </c>
      <c r="K205" s="10"/>
      <c r="L205" s="16"/>
    </row>
    <row r="206" spans="2:12" s="1" customFormat="1" ht="11.4" x14ac:dyDescent="0.2">
      <c r="B206" s="14"/>
      <c r="C206" s="5" t="s">
        <v>3617</v>
      </c>
      <c r="D206" s="5" t="s">
        <v>288</v>
      </c>
      <c r="E206" s="6" t="s">
        <v>3889</v>
      </c>
      <c r="F206" s="7" t="s">
        <v>3890</v>
      </c>
      <c r="G206" s="8" t="s">
        <v>291</v>
      </c>
      <c r="H206" s="9">
        <v>35</v>
      </c>
      <c r="I206" s="29"/>
      <c r="J206" s="30">
        <f t="shared" si="9"/>
        <v>0</v>
      </c>
      <c r="K206" s="10"/>
      <c r="L206" s="16"/>
    </row>
    <row r="207" spans="2:12" s="1" customFormat="1" ht="11.4" x14ac:dyDescent="0.2">
      <c r="B207" s="14"/>
      <c r="C207" s="5" t="s">
        <v>3620</v>
      </c>
      <c r="D207" s="5" t="s">
        <v>288</v>
      </c>
      <c r="E207" s="6" t="s">
        <v>4282</v>
      </c>
      <c r="F207" s="7" t="s">
        <v>4283</v>
      </c>
      <c r="G207" s="8" t="s">
        <v>291</v>
      </c>
      <c r="H207" s="9">
        <v>20</v>
      </c>
      <c r="I207" s="29"/>
      <c r="J207" s="30">
        <f t="shared" si="9"/>
        <v>0</v>
      </c>
      <c r="K207" s="10"/>
      <c r="L207" s="16"/>
    </row>
    <row r="208" spans="2:12" s="1" customFormat="1" ht="11.4" x14ac:dyDescent="0.2">
      <c r="B208" s="14"/>
      <c r="C208" s="5" t="s">
        <v>3623</v>
      </c>
      <c r="D208" s="5" t="s">
        <v>288</v>
      </c>
      <c r="E208" s="6" t="s">
        <v>3214</v>
      </c>
      <c r="F208" s="7" t="s">
        <v>4284</v>
      </c>
      <c r="G208" s="8" t="s">
        <v>595</v>
      </c>
      <c r="H208" s="9">
        <v>29</v>
      </c>
      <c r="I208" s="29"/>
      <c r="J208" s="30">
        <f t="shared" si="9"/>
        <v>0</v>
      </c>
      <c r="K208" s="10"/>
      <c r="L208" s="16"/>
    </row>
    <row r="209" spans="2:12" s="20" customFormat="1" ht="15" x14ac:dyDescent="0.25">
      <c r="B209" s="19"/>
      <c r="D209" s="21" t="s">
        <v>283</v>
      </c>
      <c r="E209" s="22" t="s">
        <v>712</v>
      </c>
      <c r="F209" s="22" t="s">
        <v>713</v>
      </c>
      <c r="I209" s="45"/>
      <c r="J209" s="23"/>
      <c r="K209" s="45"/>
      <c r="L209" s="36"/>
    </row>
    <row r="210" spans="2:12" s="1" customFormat="1" ht="22.8" x14ac:dyDescent="0.2">
      <c r="B210" s="14"/>
      <c r="C210" s="5" t="s">
        <v>3626</v>
      </c>
      <c r="D210" s="5" t="s">
        <v>288</v>
      </c>
      <c r="E210" s="6" t="s">
        <v>2654</v>
      </c>
      <c r="F210" s="7" t="s">
        <v>2655</v>
      </c>
      <c r="G210" s="8" t="s">
        <v>716</v>
      </c>
      <c r="H210" s="9">
        <v>40</v>
      </c>
      <c r="I210" s="29"/>
      <c r="J210" s="30">
        <f>ROUND(I210*H210,2)</f>
        <v>0</v>
      </c>
      <c r="K210" s="10"/>
      <c r="L210" s="16"/>
    </row>
    <row r="211" spans="2:12" s="1" customFormat="1" ht="22.8" x14ac:dyDescent="0.2">
      <c r="B211" s="14"/>
      <c r="C211" s="5" t="s">
        <v>3629</v>
      </c>
      <c r="D211" s="5" t="s">
        <v>288</v>
      </c>
      <c r="E211" s="6" t="s">
        <v>1263</v>
      </c>
      <c r="F211" s="7" t="s">
        <v>1264</v>
      </c>
      <c r="G211" s="8" t="s">
        <v>716</v>
      </c>
      <c r="H211" s="9">
        <v>40</v>
      </c>
      <c r="I211" s="29"/>
      <c r="J211" s="30">
        <f>ROUND(I211*H211,2)</f>
        <v>0</v>
      </c>
      <c r="K211" s="10"/>
      <c r="L211" s="16"/>
    </row>
    <row r="212" spans="2:12" s="20" customFormat="1" ht="22.8" x14ac:dyDescent="0.2">
      <c r="B212" s="19"/>
      <c r="C212" s="5" t="s">
        <v>3632</v>
      </c>
      <c r="D212" s="5" t="s">
        <v>288</v>
      </c>
      <c r="E212" s="6" t="s">
        <v>4285</v>
      </c>
      <c r="F212" s="7" t="s">
        <v>4286</v>
      </c>
      <c r="G212" s="8" t="s">
        <v>716</v>
      </c>
      <c r="H212" s="9">
        <v>4</v>
      </c>
      <c r="I212" s="29"/>
      <c r="J212" s="30">
        <f>ROUND(I212*H212,2)</f>
        <v>0</v>
      </c>
      <c r="K212" s="10"/>
      <c r="L212" s="36"/>
    </row>
    <row r="213" spans="2:12" s="1" customFormat="1" ht="22.95" customHeight="1" x14ac:dyDescent="0.3">
      <c r="B213" s="14"/>
      <c r="C213" s="18" t="s">
        <v>269</v>
      </c>
      <c r="J213" s="31">
        <f>SUM(J12:J212)</f>
        <v>0</v>
      </c>
      <c r="L213" s="16"/>
    </row>
    <row r="214" spans="2:12" s="1" customFormat="1" ht="6.9" customHeight="1" x14ac:dyDescent="0.2">
      <c r="B214" s="26"/>
      <c r="C214" s="27"/>
      <c r="D214" s="27"/>
      <c r="E214" s="27"/>
      <c r="F214" s="27"/>
      <c r="G214" s="27"/>
      <c r="H214" s="27"/>
      <c r="I214" s="27"/>
      <c r="J214" s="27"/>
      <c r="K214" s="27"/>
      <c r="L214" s="28"/>
    </row>
    <row r="216" spans="2:12" x14ac:dyDescent="0.2">
      <c r="J216" s="37"/>
    </row>
    <row r="217" spans="2:12" x14ac:dyDescent="0.2">
      <c r="H217" s="38"/>
    </row>
  </sheetData>
  <sheetProtection algorithmName="SHA-512" hashValue="IXL3hH6h4d7fIqKXHOx9i0UlZhiQNv00DlMBpnn0+SoJz6ZLHBoonetw9CHQGhFYlQ8qqqnuEWi7NdHwx+sXnw==" saltValue="MauptQ6pBmN61nZtnfePY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13" xr:uid="{B4175087-19AC-4380-88DD-AFEBA4535E21}">
      <formula1>ROUND(I11,2)</formula1>
    </dataValidation>
  </dataValidations>
  <hyperlinks>
    <hyperlink ref="O4" location="'Rek. obj.'!A1" display="*späť na Rek. obj." xr:uid="{06209838-EB2E-4ADE-B69B-6EA0A6406B4D}"/>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6F8F55-DFC3-4C23-9CA9-4D2FC95025E2}">
  <sheetPr codeName="Hárok97">
    <tabColor rgb="FF002060"/>
    <pageSetUpPr fitToPage="1"/>
  </sheetPr>
  <dimension ref="B1:O21"/>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4287</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1293</v>
      </c>
      <c r="J11" s="23"/>
      <c r="L11" s="36"/>
    </row>
    <row r="12" spans="2:15" s="1" customFormat="1" ht="11.4" x14ac:dyDescent="0.2">
      <c r="B12" s="14"/>
      <c r="C12" s="5" t="s">
        <v>419</v>
      </c>
      <c r="D12" s="5" t="s">
        <v>288</v>
      </c>
      <c r="E12" s="6" t="s">
        <v>4288</v>
      </c>
      <c r="F12" s="7" t="s">
        <v>4289</v>
      </c>
      <c r="G12" s="8" t="s">
        <v>486</v>
      </c>
      <c r="H12" s="9">
        <v>1</v>
      </c>
      <c r="I12" s="29"/>
      <c r="J12" s="30">
        <f t="shared" ref="J12:J15" si="0">ROUND(I12*H12,2)</f>
        <v>0</v>
      </c>
      <c r="K12" s="10"/>
      <c r="L12" s="16"/>
    </row>
    <row r="13" spans="2:15" s="1" customFormat="1" ht="11.4" x14ac:dyDescent="0.2">
      <c r="B13" s="14"/>
      <c r="C13" s="5" t="s">
        <v>422</v>
      </c>
      <c r="D13" s="5" t="s">
        <v>288</v>
      </c>
      <c r="E13" s="6" t="s">
        <v>4290</v>
      </c>
      <c r="F13" s="7" t="s">
        <v>4291</v>
      </c>
      <c r="G13" s="8" t="s">
        <v>486</v>
      </c>
      <c r="H13" s="9">
        <v>1</v>
      </c>
      <c r="I13" s="29"/>
      <c r="J13" s="30">
        <f t="shared" si="0"/>
        <v>0</v>
      </c>
      <c r="K13" s="10"/>
      <c r="L13" s="16"/>
    </row>
    <row r="14" spans="2:15" s="20" customFormat="1" ht="11.4" x14ac:dyDescent="0.2">
      <c r="B14" s="19"/>
      <c r="C14" s="5" t="s">
        <v>443</v>
      </c>
      <c r="D14" s="5" t="s">
        <v>288</v>
      </c>
      <c r="E14" s="6" t="s">
        <v>1302</v>
      </c>
      <c r="F14" s="7" t="s">
        <v>1303</v>
      </c>
      <c r="G14" s="8" t="s">
        <v>716</v>
      </c>
      <c r="H14" s="9">
        <v>200</v>
      </c>
      <c r="I14" s="29"/>
      <c r="J14" s="30">
        <f t="shared" si="0"/>
        <v>0</v>
      </c>
      <c r="K14" s="10"/>
      <c r="L14" s="36"/>
    </row>
    <row r="15" spans="2:15" s="1" customFormat="1" ht="11.4" x14ac:dyDescent="0.2">
      <c r="B15" s="14"/>
      <c r="C15" s="5" t="s">
        <v>459</v>
      </c>
      <c r="D15" s="5" t="s">
        <v>288</v>
      </c>
      <c r="E15" s="6" t="s">
        <v>4292</v>
      </c>
      <c r="F15" s="7" t="s">
        <v>4293</v>
      </c>
      <c r="G15" s="8" t="s">
        <v>716</v>
      </c>
      <c r="H15" s="9">
        <v>320</v>
      </c>
      <c r="I15" s="29"/>
      <c r="J15" s="30">
        <f t="shared" si="0"/>
        <v>0</v>
      </c>
      <c r="K15" s="10"/>
      <c r="L15" s="16"/>
    </row>
    <row r="16" spans="2:15" s="1" customFormat="1" ht="11.4" x14ac:dyDescent="0.2">
      <c r="B16" s="14"/>
      <c r="C16" s="5" t="s">
        <v>489</v>
      </c>
      <c r="D16" s="5" t="s">
        <v>288</v>
      </c>
      <c r="E16" s="6" t="s">
        <v>4294</v>
      </c>
      <c r="F16" s="7" t="s">
        <v>4295</v>
      </c>
      <c r="G16" s="8" t="s">
        <v>486</v>
      </c>
      <c r="H16" s="9">
        <v>1</v>
      </c>
      <c r="I16" s="29"/>
      <c r="J16" s="30">
        <f>ROUND(I16*H16,2)</f>
        <v>0</v>
      </c>
      <c r="K16" s="10"/>
      <c r="L16" s="16"/>
    </row>
    <row r="17" spans="2:12" s="1" customFormat="1" ht="22.95" customHeight="1" x14ac:dyDescent="0.3">
      <c r="B17" s="14"/>
      <c r="C17" s="18" t="s">
        <v>269</v>
      </c>
      <c r="J17" s="31">
        <f>SUM(J12:J16)</f>
        <v>0</v>
      </c>
      <c r="L17" s="16"/>
    </row>
    <row r="18" spans="2:12" s="1" customFormat="1" ht="6.9" customHeight="1" x14ac:dyDescent="0.2">
      <c r="B18" s="26"/>
      <c r="C18" s="27"/>
      <c r="D18" s="27"/>
      <c r="E18" s="27"/>
      <c r="F18" s="27"/>
      <c r="G18" s="27"/>
      <c r="H18" s="27"/>
      <c r="I18" s="27"/>
      <c r="J18" s="27"/>
      <c r="K18" s="27"/>
      <c r="L18" s="28"/>
    </row>
    <row r="20" spans="2:12" x14ac:dyDescent="0.2">
      <c r="J20" s="37"/>
    </row>
    <row r="21" spans="2:12" x14ac:dyDescent="0.2">
      <c r="H21" s="38"/>
    </row>
  </sheetData>
  <sheetProtection algorithmName="SHA-512" hashValue="1vk7Ws7+H8O/aJCsgb4sNzdvjIz/+NQ1Sk325ZRh1ykugmyhSlbHH1HK/5hQS7mMm2LPFUdISUqUkIthtuiCMQ==" saltValue="ZwR9XuCvOGwKe3BNxkZ4S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7" xr:uid="{B7D2C3BD-1A99-4914-98D4-5CC8F8DF2D68}">
      <formula1>ROUND(I11,2)</formula1>
    </dataValidation>
  </dataValidations>
  <hyperlinks>
    <hyperlink ref="O4" location="'Rek. obj.'!A1" display="*späť na Rek. obj." xr:uid="{BB13C8A8-DF7A-4C95-95F9-61F069BF98CE}"/>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C728B4-6B0D-4C07-90B0-C3FFD3FC6AF2}">
  <sheetPr codeName="Hárok13">
    <tabColor theme="6" tint="0.39997558519241921"/>
    <pageSetUpPr fitToPage="1"/>
  </sheetPr>
  <dimension ref="B1:O98"/>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719</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419</v>
      </c>
      <c r="F10" s="22" t="s">
        <v>720</v>
      </c>
      <c r="J10" s="23"/>
      <c r="L10" s="36"/>
    </row>
    <row r="11" spans="2:15" s="20" customFormat="1" ht="25.95" customHeight="1" x14ac:dyDescent="0.25">
      <c r="B11" s="19"/>
      <c r="D11" s="21" t="s">
        <v>283</v>
      </c>
      <c r="E11" s="22" t="s">
        <v>286</v>
      </c>
      <c r="F11" s="22" t="s">
        <v>632</v>
      </c>
      <c r="J11" s="23"/>
      <c r="L11" s="36"/>
    </row>
    <row r="12" spans="2:15" s="1" customFormat="1" ht="11.4" x14ac:dyDescent="0.2">
      <c r="B12" s="14"/>
      <c r="C12" s="5" t="s">
        <v>419</v>
      </c>
      <c r="D12" s="5" t="s">
        <v>288</v>
      </c>
      <c r="E12" s="6" t="s">
        <v>721</v>
      </c>
      <c r="F12" s="7" t="s">
        <v>722</v>
      </c>
      <c r="G12" s="8" t="s">
        <v>314</v>
      </c>
      <c r="H12" s="9">
        <v>1</v>
      </c>
      <c r="I12" s="29"/>
      <c r="J12" s="30">
        <f t="shared" ref="J12:J79" si="0">ROUND(I12*H12,2)</f>
        <v>0</v>
      </c>
      <c r="K12" s="10"/>
      <c r="L12" s="16"/>
    </row>
    <row r="13" spans="2:15" s="1" customFormat="1" ht="11.4" x14ac:dyDescent="0.2">
      <c r="B13" s="14"/>
      <c r="C13" s="5" t="s">
        <v>422</v>
      </c>
      <c r="D13" s="5" t="s">
        <v>288</v>
      </c>
      <c r="E13" s="6" t="s">
        <v>723</v>
      </c>
      <c r="F13" s="7" t="s">
        <v>724</v>
      </c>
      <c r="G13" s="8" t="s">
        <v>716</v>
      </c>
      <c r="H13" s="9">
        <v>8</v>
      </c>
      <c r="I13" s="29"/>
      <c r="J13" s="30">
        <f t="shared" ref="J13:J15" si="1">ROUND(I13*H13,2)</f>
        <v>0</v>
      </c>
      <c r="K13" s="10"/>
      <c r="L13" s="16"/>
    </row>
    <row r="14" spans="2:15" s="20" customFormat="1" ht="11.4" x14ac:dyDescent="0.2">
      <c r="B14" s="19"/>
      <c r="C14" s="5" t="s">
        <v>443</v>
      </c>
      <c r="D14" s="5" t="s">
        <v>288</v>
      </c>
      <c r="E14" s="6" t="s">
        <v>725</v>
      </c>
      <c r="F14" s="7" t="s">
        <v>726</v>
      </c>
      <c r="G14" s="8" t="s">
        <v>314</v>
      </c>
      <c r="H14" s="9">
        <v>1</v>
      </c>
      <c r="I14" s="29"/>
      <c r="J14" s="30">
        <f t="shared" si="1"/>
        <v>0</v>
      </c>
      <c r="K14" s="10"/>
      <c r="L14" s="36"/>
    </row>
    <row r="15" spans="2:15" s="1" customFormat="1" ht="11.4" x14ac:dyDescent="0.2">
      <c r="B15" s="14"/>
      <c r="C15" s="5" t="s">
        <v>459</v>
      </c>
      <c r="D15" s="5" t="s">
        <v>288</v>
      </c>
      <c r="E15" s="6" t="s">
        <v>727</v>
      </c>
      <c r="F15" s="7" t="s">
        <v>728</v>
      </c>
      <c r="G15" s="8" t="s">
        <v>291</v>
      </c>
      <c r="H15" s="9">
        <v>8</v>
      </c>
      <c r="I15" s="29"/>
      <c r="J15" s="30">
        <f t="shared" si="1"/>
        <v>0</v>
      </c>
      <c r="K15" s="10"/>
      <c r="L15" s="16"/>
    </row>
    <row r="16" spans="2:15" s="1" customFormat="1" ht="11.4" x14ac:dyDescent="0.2">
      <c r="B16" s="14"/>
      <c r="C16" s="39" t="s">
        <v>489</v>
      </c>
      <c r="D16" s="39" t="s">
        <v>284</v>
      </c>
      <c r="E16" s="40" t="s">
        <v>729</v>
      </c>
      <c r="F16" s="41" t="s">
        <v>730</v>
      </c>
      <c r="G16" s="42" t="s">
        <v>336</v>
      </c>
      <c r="H16" s="43">
        <v>1.24</v>
      </c>
      <c r="I16" s="29"/>
      <c r="J16" s="30">
        <f>ROUND(I16*H16,2)</f>
        <v>0</v>
      </c>
      <c r="K16" s="10"/>
      <c r="L16" s="16"/>
    </row>
    <row r="17" spans="2:12" s="1" customFormat="1" ht="11.4" x14ac:dyDescent="0.2">
      <c r="B17" s="14"/>
      <c r="C17" s="39" t="s">
        <v>492</v>
      </c>
      <c r="D17" s="39" t="s">
        <v>284</v>
      </c>
      <c r="E17" s="40" t="s">
        <v>731</v>
      </c>
      <c r="F17" s="41" t="s">
        <v>732</v>
      </c>
      <c r="G17" s="42" t="s">
        <v>336</v>
      </c>
      <c r="H17" s="43">
        <v>7.6</v>
      </c>
      <c r="I17" s="29"/>
      <c r="J17" s="30">
        <f t="shared" ref="J17:J32" si="2">ROUND(I17*H17,2)</f>
        <v>0</v>
      </c>
      <c r="K17" s="10"/>
      <c r="L17" s="16"/>
    </row>
    <row r="18" spans="2:12" s="1" customFormat="1" ht="11.4" x14ac:dyDescent="0.2">
      <c r="B18" s="14"/>
      <c r="C18" s="5" t="s">
        <v>495</v>
      </c>
      <c r="D18" s="5" t="s">
        <v>288</v>
      </c>
      <c r="E18" s="6" t="s">
        <v>733</v>
      </c>
      <c r="F18" s="7" t="s">
        <v>734</v>
      </c>
      <c r="G18" s="8" t="s">
        <v>314</v>
      </c>
      <c r="H18" s="9">
        <v>8</v>
      </c>
      <c r="I18" s="29"/>
      <c r="J18" s="30">
        <f t="shared" si="2"/>
        <v>0</v>
      </c>
      <c r="K18" s="10"/>
      <c r="L18" s="16"/>
    </row>
    <row r="19" spans="2:12" s="1" customFormat="1" ht="11.4" x14ac:dyDescent="0.2">
      <c r="B19" s="14"/>
      <c r="C19" s="39" t="s">
        <v>498</v>
      </c>
      <c r="D19" s="39" t="s">
        <v>284</v>
      </c>
      <c r="E19" s="40" t="s">
        <v>735</v>
      </c>
      <c r="F19" s="41" t="s">
        <v>736</v>
      </c>
      <c r="G19" s="42" t="s">
        <v>314</v>
      </c>
      <c r="H19" s="43">
        <v>8</v>
      </c>
      <c r="I19" s="29"/>
      <c r="J19" s="30">
        <f t="shared" si="2"/>
        <v>0</v>
      </c>
      <c r="K19" s="10"/>
      <c r="L19" s="16"/>
    </row>
    <row r="20" spans="2:12" s="1" customFormat="1" ht="11.4" x14ac:dyDescent="0.2">
      <c r="B20" s="14"/>
      <c r="C20" s="5" t="s">
        <v>441</v>
      </c>
      <c r="D20" s="5" t="s">
        <v>288</v>
      </c>
      <c r="E20" s="6" t="s">
        <v>737</v>
      </c>
      <c r="F20" s="7" t="s">
        <v>738</v>
      </c>
      <c r="G20" s="8" t="s">
        <v>314</v>
      </c>
      <c r="H20" s="9">
        <v>8</v>
      </c>
      <c r="I20" s="29"/>
      <c r="J20" s="30">
        <f t="shared" si="2"/>
        <v>0</v>
      </c>
      <c r="K20" s="10"/>
      <c r="L20" s="16"/>
    </row>
    <row r="21" spans="2:12" s="1" customFormat="1" ht="11.4" x14ac:dyDescent="0.2">
      <c r="B21" s="14"/>
      <c r="C21" s="39" t="s">
        <v>503</v>
      </c>
      <c r="D21" s="39" t="s">
        <v>284</v>
      </c>
      <c r="E21" s="40" t="s">
        <v>739</v>
      </c>
      <c r="F21" s="41" t="s">
        <v>740</v>
      </c>
      <c r="G21" s="42" t="s">
        <v>314</v>
      </c>
      <c r="H21" s="43">
        <v>8</v>
      </c>
      <c r="I21" s="29"/>
      <c r="J21" s="30">
        <f t="shared" si="2"/>
        <v>0</v>
      </c>
      <c r="K21" s="10"/>
      <c r="L21" s="16"/>
    </row>
    <row r="22" spans="2:12" s="1" customFormat="1" ht="11.4" x14ac:dyDescent="0.2">
      <c r="B22" s="14"/>
      <c r="C22" s="5" t="s">
        <v>506</v>
      </c>
      <c r="D22" s="5" t="s">
        <v>288</v>
      </c>
      <c r="E22" s="6" t="s">
        <v>741</v>
      </c>
      <c r="F22" s="7" t="s">
        <v>742</v>
      </c>
      <c r="G22" s="8" t="s">
        <v>291</v>
      </c>
      <c r="H22" s="9">
        <v>625</v>
      </c>
      <c r="I22" s="29"/>
      <c r="J22" s="30">
        <f t="shared" si="2"/>
        <v>0</v>
      </c>
      <c r="K22" s="10"/>
      <c r="L22" s="16"/>
    </row>
    <row r="23" spans="2:12" s="1" customFormat="1" ht="11.4" x14ac:dyDescent="0.2">
      <c r="B23" s="14"/>
      <c r="C23" s="39" t="s">
        <v>509</v>
      </c>
      <c r="D23" s="39" t="s">
        <v>284</v>
      </c>
      <c r="E23" s="40" t="s">
        <v>743</v>
      </c>
      <c r="F23" s="41" t="s">
        <v>744</v>
      </c>
      <c r="G23" s="42" t="s">
        <v>291</v>
      </c>
      <c r="H23" s="43">
        <v>625</v>
      </c>
      <c r="I23" s="29"/>
      <c r="J23" s="30">
        <f t="shared" si="2"/>
        <v>0</v>
      </c>
      <c r="K23" s="10"/>
      <c r="L23" s="16"/>
    </row>
    <row r="24" spans="2:12" s="1" customFormat="1" ht="11.4" x14ac:dyDescent="0.2">
      <c r="B24" s="14"/>
      <c r="C24" s="5" t="s">
        <v>512</v>
      </c>
      <c r="D24" s="5" t="s">
        <v>288</v>
      </c>
      <c r="E24" s="6" t="s">
        <v>337</v>
      </c>
      <c r="F24" s="7" t="s">
        <v>745</v>
      </c>
      <c r="G24" s="8" t="s">
        <v>314</v>
      </c>
      <c r="H24" s="9">
        <v>2</v>
      </c>
      <c r="I24" s="29"/>
      <c r="J24" s="30">
        <f t="shared" si="2"/>
        <v>0</v>
      </c>
      <c r="K24" s="10"/>
      <c r="L24" s="16"/>
    </row>
    <row r="25" spans="2:12" s="1" customFormat="1" ht="11.4" x14ac:dyDescent="0.2">
      <c r="B25" s="14"/>
      <c r="C25" s="39" t="s">
        <v>515</v>
      </c>
      <c r="D25" s="39" t="s">
        <v>284</v>
      </c>
      <c r="E25" s="40" t="s">
        <v>746</v>
      </c>
      <c r="F25" s="41" t="s">
        <v>747</v>
      </c>
      <c r="G25" s="42" t="s">
        <v>314</v>
      </c>
      <c r="H25" s="43">
        <v>2</v>
      </c>
      <c r="I25" s="29"/>
      <c r="J25" s="30">
        <f t="shared" si="2"/>
        <v>0</v>
      </c>
      <c r="K25" s="10"/>
      <c r="L25" s="16"/>
    </row>
    <row r="26" spans="2:12" s="1" customFormat="1" ht="11.4" x14ac:dyDescent="0.2">
      <c r="B26" s="14"/>
      <c r="C26" s="39" t="s">
        <v>518</v>
      </c>
      <c r="D26" s="39" t="s">
        <v>284</v>
      </c>
      <c r="E26" s="40" t="s">
        <v>748</v>
      </c>
      <c r="F26" s="41" t="s">
        <v>749</v>
      </c>
      <c r="G26" s="42" t="s">
        <v>336</v>
      </c>
      <c r="H26" s="43">
        <v>6.2</v>
      </c>
      <c r="I26" s="29"/>
      <c r="J26" s="30">
        <f t="shared" si="2"/>
        <v>0</v>
      </c>
      <c r="K26" s="10"/>
      <c r="L26" s="16"/>
    </row>
    <row r="27" spans="2:12" s="1" customFormat="1" ht="11.4" x14ac:dyDescent="0.2">
      <c r="B27" s="14"/>
      <c r="C27" s="39" t="s">
        <v>521</v>
      </c>
      <c r="D27" s="39" t="s">
        <v>284</v>
      </c>
      <c r="E27" s="40" t="s">
        <v>750</v>
      </c>
      <c r="F27" s="41" t="s">
        <v>751</v>
      </c>
      <c r="G27" s="42" t="s">
        <v>291</v>
      </c>
      <c r="H27" s="43">
        <v>10</v>
      </c>
      <c r="I27" s="29"/>
      <c r="J27" s="30">
        <f t="shared" si="2"/>
        <v>0</v>
      </c>
      <c r="K27" s="10"/>
      <c r="L27" s="16"/>
    </row>
    <row r="28" spans="2:12" s="1" customFormat="1" ht="38.4" x14ac:dyDescent="0.2">
      <c r="B28" s="14"/>
      <c r="D28" s="24" t="s">
        <v>752</v>
      </c>
      <c r="F28" s="25" t="s">
        <v>753</v>
      </c>
      <c r="I28" s="46"/>
      <c r="K28" s="46"/>
      <c r="L28" s="16"/>
    </row>
    <row r="29" spans="2:12" s="1" customFormat="1" ht="11.4" x14ac:dyDescent="0.2">
      <c r="B29" s="14"/>
      <c r="C29" s="5" t="s">
        <v>525</v>
      </c>
      <c r="D29" s="5" t="s">
        <v>288</v>
      </c>
      <c r="E29" s="6" t="s">
        <v>754</v>
      </c>
      <c r="F29" s="7" t="s">
        <v>344</v>
      </c>
      <c r="G29" s="8" t="s">
        <v>314</v>
      </c>
      <c r="H29" s="9">
        <v>2</v>
      </c>
      <c r="I29" s="29"/>
      <c r="J29" s="30">
        <f t="shared" si="2"/>
        <v>0</v>
      </c>
      <c r="K29" s="10"/>
      <c r="L29" s="16"/>
    </row>
    <row r="30" spans="2:12" s="1" customFormat="1" ht="11.4" x14ac:dyDescent="0.2">
      <c r="B30" s="14"/>
      <c r="C30" s="5" t="s">
        <v>528</v>
      </c>
      <c r="D30" s="5" t="s">
        <v>288</v>
      </c>
      <c r="E30" s="6" t="s">
        <v>755</v>
      </c>
      <c r="F30" s="7" t="s">
        <v>756</v>
      </c>
      <c r="G30" s="8" t="s">
        <v>291</v>
      </c>
      <c r="H30" s="9">
        <v>5</v>
      </c>
      <c r="I30" s="29"/>
      <c r="J30" s="30">
        <f t="shared" si="2"/>
        <v>0</v>
      </c>
      <c r="K30" s="10"/>
      <c r="L30" s="16"/>
    </row>
    <row r="31" spans="2:12" s="1" customFormat="1" ht="22.8" x14ac:dyDescent="0.2">
      <c r="B31" s="14"/>
      <c r="C31" s="39" t="s">
        <v>531</v>
      </c>
      <c r="D31" s="39" t="s">
        <v>284</v>
      </c>
      <c r="E31" s="40" t="s">
        <v>757</v>
      </c>
      <c r="F31" s="41" t="s">
        <v>758</v>
      </c>
      <c r="G31" s="42" t="s">
        <v>291</v>
      </c>
      <c r="H31" s="43">
        <v>5</v>
      </c>
      <c r="I31" s="29"/>
      <c r="J31" s="30">
        <f t="shared" si="2"/>
        <v>0</v>
      </c>
      <c r="K31" s="10"/>
      <c r="L31" s="16"/>
    </row>
    <row r="32" spans="2:12" s="20" customFormat="1" ht="11.4" x14ac:dyDescent="0.2">
      <c r="B32" s="19"/>
      <c r="C32" s="5" t="s">
        <v>534</v>
      </c>
      <c r="D32" s="5" t="s">
        <v>288</v>
      </c>
      <c r="E32" s="6" t="s">
        <v>759</v>
      </c>
      <c r="F32" s="7" t="s">
        <v>760</v>
      </c>
      <c r="G32" s="8" t="s">
        <v>314</v>
      </c>
      <c r="H32" s="9">
        <v>8</v>
      </c>
      <c r="I32" s="29"/>
      <c r="J32" s="30">
        <f t="shared" si="2"/>
        <v>0</v>
      </c>
      <c r="K32" s="10"/>
      <c r="L32" s="36"/>
    </row>
    <row r="33" spans="2:12" s="1" customFormat="1" ht="19.2" x14ac:dyDescent="0.2">
      <c r="B33" s="14"/>
      <c r="D33" s="24" t="s">
        <v>752</v>
      </c>
      <c r="F33" s="25" t="s">
        <v>761</v>
      </c>
      <c r="I33" s="46"/>
      <c r="K33" s="46"/>
      <c r="L33" s="16"/>
    </row>
    <row r="34" spans="2:12" s="1" customFormat="1" ht="11.4" x14ac:dyDescent="0.2">
      <c r="B34" s="14"/>
      <c r="C34" s="39" t="s">
        <v>537</v>
      </c>
      <c r="D34" s="39" t="s">
        <v>284</v>
      </c>
      <c r="E34" s="40" t="s">
        <v>762</v>
      </c>
      <c r="F34" s="41" t="s">
        <v>763</v>
      </c>
      <c r="G34" s="42" t="s">
        <v>314</v>
      </c>
      <c r="H34" s="43">
        <v>8</v>
      </c>
      <c r="I34" s="29"/>
      <c r="J34" s="30">
        <f>ROUND(I34*H34,2)</f>
        <v>0</v>
      </c>
      <c r="K34" s="10"/>
      <c r="L34" s="16"/>
    </row>
    <row r="35" spans="2:12" s="1" customFormat="1" ht="11.4" x14ac:dyDescent="0.2">
      <c r="B35" s="14"/>
      <c r="C35" s="5" t="s">
        <v>540</v>
      </c>
      <c r="D35" s="5" t="s">
        <v>288</v>
      </c>
      <c r="E35" s="6" t="s">
        <v>764</v>
      </c>
      <c r="F35" s="7" t="s">
        <v>765</v>
      </c>
      <c r="G35" s="8" t="s">
        <v>314</v>
      </c>
      <c r="H35" s="9">
        <v>1</v>
      </c>
      <c r="I35" s="29"/>
      <c r="J35" s="30">
        <f t="shared" ref="J35:J47" si="3">ROUND(I35*H35,2)</f>
        <v>0</v>
      </c>
      <c r="K35" s="10"/>
      <c r="L35" s="16"/>
    </row>
    <row r="36" spans="2:12" s="1" customFormat="1" ht="11.4" x14ac:dyDescent="0.2">
      <c r="B36" s="14"/>
      <c r="C36" s="5" t="s">
        <v>545</v>
      </c>
      <c r="D36" s="5" t="s">
        <v>288</v>
      </c>
      <c r="E36" s="6" t="s">
        <v>766</v>
      </c>
      <c r="F36" s="7" t="s">
        <v>767</v>
      </c>
      <c r="G36" s="8" t="s">
        <v>314</v>
      </c>
      <c r="H36" s="9">
        <v>1</v>
      </c>
      <c r="I36" s="29"/>
      <c r="J36" s="30">
        <f t="shared" si="3"/>
        <v>0</v>
      </c>
      <c r="K36" s="10"/>
      <c r="L36" s="16"/>
    </row>
    <row r="37" spans="2:12" s="1" customFormat="1" ht="11.4" x14ac:dyDescent="0.2">
      <c r="B37" s="14"/>
      <c r="C37" s="5" t="s">
        <v>548</v>
      </c>
      <c r="D37" s="5" t="s">
        <v>288</v>
      </c>
      <c r="E37" s="6" t="s">
        <v>768</v>
      </c>
      <c r="F37" s="7" t="s">
        <v>769</v>
      </c>
      <c r="G37" s="8" t="s">
        <v>314</v>
      </c>
      <c r="H37" s="9">
        <v>2</v>
      </c>
      <c r="I37" s="29"/>
      <c r="J37" s="30">
        <f t="shared" si="3"/>
        <v>0</v>
      </c>
      <c r="K37" s="10"/>
      <c r="L37" s="16"/>
    </row>
    <row r="38" spans="2:12" s="1" customFormat="1" ht="11.4" x14ac:dyDescent="0.2">
      <c r="B38" s="14"/>
      <c r="C38" s="39" t="s">
        <v>551</v>
      </c>
      <c r="D38" s="39" t="s">
        <v>284</v>
      </c>
      <c r="E38" s="40" t="s">
        <v>770</v>
      </c>
      <c r="F38" s="41" t="s">
        <v>771</v>
      </c>
      <c r="G38" s="42" t="s">
        <v>314</v>
      </c>
      <c r="H38" s="43">
        <v>2</v>
      </c>
      <c r="I38" s="29"/>
      <c r="J38" s="30">
        <f t="shared" si="3"/>
        <v>0</v>
      </c>
      <c r="K38" s="10"/>
      <c r="L38" s="16"/>
    </row>
    <row r="39" spans="2:12" s="1" customFormat="1" ht="11.4" x14ac:dyDescent="0.2">
      <c r="B39" s="14"/>
      <c r="C39" s="5" t="s">
        <v>554</v>
      </c>
      <c r="D39" s="5" t="s">
        <v>288</v>
      </c>
      <c r="E39" s="6" t="s">
        <v>772</v>
      </c>
      <c r="F39" s="7" t="s">
        <v>773</v>
      </c>
      <c r="G39" s="8" t="s">
        <v>314</v>
      </c>
      <c r="H39" s="9">
        <v>22</v>
      </c>
      <c r="I39" s="29"/>
      <c r="J39" s="30">
        <f t="shared" si="3"/>
        <v>0</v>
      </c>
      <c r="K39" s="10"/>
      <c r="L39" s="16"/>
    </row>
    <row r="40" spans="2:12" s="1" customFormat="1" ht="11.4" x14ac:dyDescent="0.2">
      <c r="B40" s="14"/>
      <c r="C40" s="39" t="s">
        <v>557</v>
      </c>
      <c r="D40" s="39" t="s">
        <v>284</v>
      </c>
      <c r="E40" s="40" t="s">
        <v>774</v>
      </c>
      <c r="F40" s="41" t="s">
        <v>775</v>
      </c>
      <c r="G40" s="42" t="s">
        <v>314</v>
      </c>
      <c r="H40" s="43">
        <v>22</v>
      </c>
      <c r="I40" s="29"/>
      <c r="J40" s="30">
        <f t="shared" si="3"/>
        <v>0</v>
      </c>
      <c r="K40" s="10"/>
      <c r="L40" s="16"/>
    </row>
    <row r="41" spans="2:12" s="1" customFormat="1" ht="11.4" x14ac:dyDescent="0.2">
      <c r="B41" s="14"/>
      <c r="C41" s="5" t="s">
        <v>623</v>
      </c>
      <c r="D41" s="5" t="s">
        <v>288</v>
      </c>
      <c r="E41" s="6" t="s">
        <v>776</v>
      </c>
      <c r="F41" s="7" t="s">
        <v>777</v>
      </c>
      <c r="G41" s="8" t="s">
        <v>314</v>
      </c>
      <c r="H41" s="9">
        <v>22</v>
      </c>
      <c r="I41" s="29"/>
      <c r="J41" s="30">
        <f t="shared" si="3"/>
        <v>0</v>
      </c>
      <c r="K41" s="10"/>
      <c r="L41" s="16"/>
    </row>
    <row r="42" spans="2:12" s="1" customFormat="1" ht="11.4" x14ac:dyDescent="0.2">
      <c r="B42" s="14"/>
      <c r="C42" s="39" t="s">
        <v>626</v>
      </c>
      <c r="D42" s="39" t="s">
        <v>284</v>
      </c>
      <c r="E42" s="40" t="s">
        <v>778</v>
      </c>
      <c r="F42" s="41" t="s">
        <v>779</v>
      </c>
      <c r="G42" s="42" t="s">
        <v>314</v>
      </c>
      <c r="H42" s="43">
        <v>22</v>
      </c>
      <c r="I42" s="29"/>
      <c r="J42" s="30">
        <f t="shared" si="3"/>
        <v>0</v>
      </c>
      <c r="K42" s="10"/>
      <c r="L42" s="16"/>
    </row>
    <row r="43" spans="2:12" s="1" customFormat="1" ht="11.4" x14ac:dyDescent="0.2">
      <c r="B43" s="14"/>
      <c r="C43" s="5" t="s">
        <v>629</v>
      </c>
      <c r="D43" s="5" t="s">
        <v>288</v>
      </c>
      <c r="E43" s="6" t="s">
        <v>780</v>
      </c>
      <c r="F43" s="7" t="s">
        <v>781</v>
      </c>
      <c r="G43" s="8" t="s">
        <v>291</v>
      </c>
      <c r="H43" s="9">
        <v>30</v>
      </c>
      <c r="I43" s="29"/>
      <c r="J43" s="30">
        <f t="shared" si="3"/>
        <v>0</v>
      </c>
      <c r="K43" s="10"/>
      <c r="L43" s="16"/>
    </row>
    <row r="44" spans="2:12" s="1" customFormat="1" ht="22.8" x14ac:dyDescent="0.2">
      <c r="B44" s="14"/>
      <c r="C44" s="39" t="s">
        <v>633</v>
      </c>
      <c r="D44" s="39" t="s">
        <v>284</v>
      </c>
      <c r="E44" s="40" t="s">
        <v>782</v>
      </c>
      <c r="F44" s="41" t="s">
        <v>783</v>
      </c>
      <c r="G44" s="42" t="s">
        <v>291</v>
      </c>
      <c r="H44" s="43">
        <v>30</v>
      </c>
      <c r="I44" s="29"/>
      <c r="J44" s="30">
        <f t="shared" si="3"/>
        <v>0</v>
      </c>
      <c r="K44" s="10"/>
      <c r="L44" s="16"/>
    </row>
    <row r="45" spans="2:12" s="1" customFormat="1" ht="11.4" x14ac:dyDescent="0.2">
      <c r="B45" s="14"/>
      <c r="C45" s="5" t="s">
        <v>636</v>
      </c>
      <c r="D45" s="5" t="s">
        <v>288</v>
      </c>
      <c r="E45" s="6" t="s">
        <v>784</v>
      </c>
      <c r="F45" s="7" t="s">
        <v>785</v>
      </c>
      <c r="G45" s="8" t="s">
        <v>291</v>
      </c>
      <c r="H45" s="9">
        <v>30</v>
      </c>
      <c r="I45" s="29"/>
      <c r="J45" s="30">
        <f t="shared" si="3"/>
        <v>0</v>
      </c>
      <c r="K45" s="10"/>
      <c r="L45" s="16"/>
    </row>
    <row r="46" spans="2:12" s="1" customFormat="1" ht="22.8" x14ac:dyDescent="0.2">
      <c r="B46" s="14"/>
      <c r="C46" s="39" t="s">
        <v>639</v>
      </c>
      <c r="D46" s="39" t="s">
        <v>284</v>
      </c>
      <c r="E46" s="40" t="s">
        <v>786</v>
      </c>
      <c r="F46" s="41" t="s">
        <v>787</v>
      </c>
      <c r="G46" s="42" t="s">
        <v>314</v>
      </c>
      <c r="H46" s="43">
        <v>3</v>
      </c>
      <c r="I46" s="29"/>
      <c r="J46" s="30">
        <f t="shared" si="3"/>
        <v>0</v>
      </c>
      <c r="K46" s="10"/>
      <c r="L46" s="16"/>
    </row>
    <row r="47" spans="2:12" s="1" customFormat="1" ht="11.4" x14ac:dyDescent="0.2">
      <c r="B47" s="14"/>
      <c r="C47" s="5" t="s">
        <v>642</v>
      </c>
      <c r="D47" s="5" t="s">
        <v>288</v>
      </c>
      <c r="E47" s="6" t="s">
        <v>788</v>
      </c>
      <c r="F47" s="7" t="s">
        <v>789</v>
      </c>
      <c r="G47" s="8" t="s">
        <v>395</v>
      </c>
      <c r="H47" s="9">
        <v>5.6319999999999997</v>
      </c>
      <c r="I47" s="29"/>
      <c r="J47" s="30">
        <f t="shared" si="3"/>
        <v>0</v>
      </c>
      <c r="K47" s="10"/>
      <c r="L47" s="16"/>
    </row>
    <row r="48" spans="2:12" s="1" customFormat="1" ht="11.4" x14ac:dyDescent="0.2">
      <c r="B48" s="14"/>
      <c r="C48" s="39" t="s">
        <v>645</v>
      </c>
      <c r="D48" s="39" t="s">
        <v>284</v>
      </c>
      <c r="E48" s="40" t="s">
        <v>790</v>
      </c>
      <c r="F48" s="41" t="s">
        <v>791</v>
      </c>
      <c r="G48" s="42" t="s">
        <v>395</v>
      </c>
      <c r="H48" s="43">
        <v>5.6319999999999997</v>
      </c>
      <c r="I48" s="29"/>
      <c r="J48" s="30">
        <f>ROUND(I48*H48,2)</f>
        <v>0</v>
      </c>
      <c r="K48" s="10"/>
      <c r="L48" s="16"/>
    </row>
    <row r="49" spans="2:12" s="1" customFormat="1" ht="11.4" x14ac:dyDescent="0.2">
      <c r="B49" s="14"/>
      <c r="C49" s="5" t="s">
        <v>648</v>
      </c>
      <c r="D49" s="5" t="s">
        <v>288</v>
      </c>
      <c r="E49" s="6" t="s">
        <v>792</v>
      </c>
      <c r="F49" s="7" t="s">
        <v>793</v>
      </c>
      <c r="G49" s="8" t="s">
        <v>314</v>
      </c>
      <c r="H49" s="9">
        <v>3</v>
      </c>
      <c r="I49" s="29"/>
      <c r="J49" s="30">
        <f t="shared" ref="J49:J65" si="4">ROUND(I49*H49,2)</f>
        <v>0</v>
      </c>
      <c r="K49" s="10"/>
      <c r="L49" s="16"/>
    </row>
    <row r="50" spans="2:12" s="1" customFormat="1" ht="11.4" x14ac:dyDescent="0.2">
      <c r="B50" s="14"/>
      <c r="C50" s="5" t="s">
        <v>651</v>
      </c>
      <c r="D50" s="5" t="s">
        <v>288</v>
      </c>
      <c r="E50" s="6" t="s">
        <v>794</v>
      </c>
      <c r="F50" s="7" t="s">
        <v>795</v>
      </c>
      <c r="G50" s="8" t="s">
        <v>314</v>
      </c>
      <c r="H50" s="9">
        <v>1</v>
      </c>
      <c r="I50" s="29"/>
      <c r="J50" s="30">
        <f t="shared" si="4"/>
        <v>0</v>
      </c>
      <c r="K50" s="10"/>
      <c r="L50" s="16"/>
    </row>
    <row r="51" spans="2:12" s="1" customFormat="1" ht="11.4" x14ac:dyDescent="0.2">
      <c r="B51" s="14"/>
      <c r="C51" s="39" t="s">
        <v>654</v>
      </c>
      <c r="D51" s="39" t="s">
        <v>284</v>
      </c>
      <c r="E51" s="40" t="s">
        <v>796</v>
      </c>
      <c r="F51" s="41" t="s">
        <v>797</v>
      </c>
      <c r="G51" s="42" t="s">
        <v>314</v>
      </c>
      <c r="H51" s="43">
        <v>1</v>
      </c>
      <c r="I51" s="29"/>
      <c r="J51" s="30">
        <f t="shared" si="4"/>
        <v>0</v>
      </c>
      <c r="K51" s="10"/>
      <c r="L51" s="16"/>
    </row>
    <row r="52" spans="2:12" s="1" customFormat="1" ht="11.4" x14ac:dyDescent="0.2">
      <c r="B52" s="14"/>
      <c r="C52" s="39" t="s">
        <v>657</v>
      </c>
      <c r="D52" s="39" t="s">
        <v>284</v>
      </c>
      <c r="E52" s="40" t="s">
        <v>798</v>
      </c>
      <c r="F52" s="41" t="s">
        <v>799</v>
      </c>
      <c r="G52" s="42" t="s">
        <v>314</v>
      </c>
      <c r="H52" s="43">
        <v>1</v>
      </c>
      <c r="I52" s="29"/>
      <c r="J52" s="30">
        <f t="shared" si="4"/>
        <v>0</v>
      </c>
      <c r="K52" s="10"/>
      <c r="L52" s="16"/>
    </row>
    <row r="53" spans="2:12" s="1" customFormat="1" ht="11.4" x14ac:dyDescent="0.2">
      <c r="B53" s="14"/>
      <c r="C53" s="39" t="s">
        <v>660</v>
      </c>
      <c r="D53" s="39" t="s">
        <v>284</v>
      </c>
      <c r="E53" s="40" t="s">
        <v>800</v>
      </c>
      <c r="F53" s="41" t="s">
        <v>801</v>
      </c>
      <c r="G53" s="42" t="s">
        <v>314</v>
      </c>
      <c r="H53" s="43">
        <v>1</v>
      </c>
      <c r="I53" s="29"/>
      <c r="J53" s="30">
        <f t="shared" si="4"/>
        <v>0</v>
      </c>
      <c r="K53" s="10"/>
      <c r="L53" s="16"/>
    </row>
    <row r="54" spans="2:12" s="1" customFormat="1" ht="11.4" x14ac:dyDescent="0.2">
      <c r="B54" s="14"/>
      <c r="C54" s="39" t="s">
        <v>663</v>
      </c>
      <c r="D54" s="39" t="s">
        <v>284</v>
      </c>
      <c r="E54" s="40" t="s">
        <v>802</v>
      </c>
      <c r="F54" s="41" t="s">
        <v>803</v>
      </c>
      <c r="G54" s="42" t="s">
        <v>314</v>
      </c>
      <c r="H54" s="43">
        <v>1</v>
      </c>
      <c r="I54" s="29"/>
      <c r="J54" s="30">
        <f t="shared" si="4"/>
        <v>0</v>
      </c>
      <c r="K54" s="10"/>
      <c r="L54" s="16"/>
    </row>
    <row r="55" spans="2:12" s="1" customFormat="1" ht="11.4" x14ac:dyDescent="0.2">
      <c r="B55" s="14"/>
      <c r="C55" s="39" t="s">
        <v>666</v>
      </c>
      <c r="D55" s="39" t="s">
        <v>284</v>
      </c>
      <c r="E55" s="40" t="s">
        <v>804</v>
      </c>
      <c r="F55" s="41" t="s">
        <v>805</v>
      </c>
      <c r="G55" s="42" t="s">
        <v>314</v>
      </c>
      <c r="H55" s="43">
        <v>1</v>
      </c>
      <c r="I55" s="29"/>
      <c r="J55" s="30">
        <f t="shared" si="4"/>
        <v>0</v>
      </c>
      <c r="K55" s="10"/>
      <c r="L55" s="16"/>
    </row>
    <row r="56" spans="2:12" s="1" customFormat="1" ht="11.4" x14ac:dyDescent="0.2">
      <c r="B56" s="14"/>
      <c r="C56" s="39" t="s">
        <v>669</v>
      </c>
      <c r="D56" s="39" t="s">
        <v>284</v>
      </c>
      <c r="E56" s="40" t="s">
        <v>806</v>
      </c>
      <c r="F56" s="41" t="s">
        <v>807</v>
      </c>
      <c r="G56" s="42" t="s">
        <v>314</v>
      </c>
      <c r="H56" s="43">
        <v>1</v>
      </c>
      <c r="I56" s="29"/>
      <c r="J56" s="30">
        <f t="shared" si="4"/>
        <v>0</v>
      </c>
      <c r="K56" s="10"/>
      <c r="L56" s="16"/>
    </row>
    <row r="57" spans="2:12" s="1" customFormat="1" ht="11.4" x14ac:dyDescent="0.2">
      <c r="B57" s="14"/>
      <c r="C57" s="39" t="s">
        <v>673</v>
      </c>
      <c r="D57" s="39" t="s">
        <v>284</v>
      </c>
      <c r="E57" s="40" t="s">
        <v>808</v>
      </c>
      <c r="F57" s="41" t="s">
        <v>809</v>
      </c>
      <c r="G57" s="42" t="s">
        <v>314</v>
      </c>
      <c r="H57" s="43">
        <v>2</v>
      </c>
      <c r="I57" s="29"/>
      <c r="J57" s="30">
        <f t="shared" si="4"/>
        <v>0</v>
      </c>
      <c r="K57" s="10"/>
      <c r="L57" s="16"/>
    </row>
    <row r="58" spans="2:12" s="1" customFormat="1" ht="11.4" x14ac:dyDescent="0.2">
      <c r="B58" s="14"/>
      <c r="C58" s="39" t="s">
        <v>676</v>
      </c>
      <c r="D58" s="39" t="s">
        <v>284</v>
      </c>
      <c r="E58" s="40" t="s">
        <v>810</v>
      </c>
      <c r="F58" s="41" t="s">
        <v>811</v>
      </c>
      <c r="G58" s="42" t="s">
        <v>314</v>
      </c>
      <c r="H58" s="43">
        <v>1</v>
      </c>
      <c r="I58" s="29"/>
      <c r="J58" s="30">
        <f t="shared" si="4"/>
        <v>0</v>
      </c>
      <c r="K58" s="10"/>
      <c r="L58" s="16"/>
    </row>
    <row r="59" spans="2:12" s="1" customFormat="1" ht="22.8" x14ac:dyDescent="0.2">
      <c r="B59" s="14"/>
      <c r="C59" s="39" t="s">
        <v>679</v>
      </c>
      <c r="D59" s="39" t="s">
        <v>284</v>
      </c>
      <c r="E59" s="40" t="s">
        <v>812</v>
      </c>
      <c r="F59" s="41" t="s">
        <v>813</v>
      </c>
      <c r="G59" s="42" t="s">
        <v>314</v>
      </c>
      <c r="H59" s="43">
        <v>1</v>
      </c>
      <c r="I59" s="29"/>
      <c r="J59" s="30">
        <f t="shared" si="4"/>
        <v>0</v>
      </c>
      <c r="K59" s="10"/>
      <c r="L59" s="16"/>
    </row>
    <row r="60" spans="2:12" s="1" customFormat="1" ht="11.4" x14ac:dyDescent="0.2">
      <c r="B60" s="14"/>
      <c r="C60" s="39" t="s">
        <v>682</v>
      </c>
      <c r="D60" s="39" t="s">
        <v>284</v>
      </c>
      <c r="E60" s="40" t="s">
        <v>814</v>
      </c>
      <c r="F60" s="41" t="s">
        <v>815</v>
      </c>
      <c r="G60" s="42" t="s">
        <v>314</v>
      </c>
      <c r="H60" s="43">
        <v>1</v>
      </c>
      <c r="I60" s="29"/>
      <c r="J60" s="30">
        <f t="shared" si="4"/>
        <v>0</v>
      </c>
      <c r="K60" s="10"/>
      <c r="L60" s="16"/>
    </row>
    <row r="61" spans="2:12" s="1" customFormat="1" ht="11.4" x14ac:dyDescent="0.2">
      <c r="B61" s="14"/>
      <c r="C61" s="39" t="s">
        <v>685</v>
      </c>
      <c r="D61" s="39" t="s">
        <v>284</v>
      </c>
      <c r="E61" s="40" t="s">
        <v>816</v>
      </c>
      <c r="F61" s="41" t="s">
        <v>817</v>
      </c>
      <c r="G61" s="42" t="s">
        <v>314</v>
      </c>
      <c r="H61" s="43">
        <v>1</v>
      </c>
      <c r="I61" s="29"/>
      <c r="J61" s="30">
        <f t="shared" si="4"/>
        <v>0</v>
      </c>
      <c r="K61" s="10"/>
      <c r="L61" s="16"/>
    </row>
    <row r="62" spans="2:12" s="1" customFormat="1" ht="11.4" x14ac:dyDescent="0.2">
      <c r="B62" s="14"/>
      <c r="C62" s="39" t="s">
        <v>688</v>
      </c>
      <c r="D62" s="39" t="s">
        <v>284</v>
      </c>
      <c r="E62" s="40" t="s">
        <v>818</v>
      </c>
      <c r="F62" s="41" t="s">
        <v>819</v>
      </c>
      <c r="G62" s="42" t="s">
        <v>314</v>
      </c>
      <c r="H62" s="43">
        <v>1</v>
      </c>
      <c r="I62" s="29"/>
      <c r="J62" s="30">
        <f t="shared" si="4"/>
        <v>0</v>
      </c>
      <c r="K62" s="10"/>
      <c r="L62" s="16"/>
    </row>
    <row r="63" spans="2:12" s="1" customFormat="1" ht="11.4" x14ac:dyDescent="0.2">
      <c r="B63" s="14"/>
      <c r="C63" s="5" t="s">
        <v>691</v>
      </c>
      <c r="D63" s="5" t="s">
        <v>288</v>
      </c>
      <c r="E63" s="6" t="s">
        <v>820</v>
      </c>
      <c r="F63" s="7" t="s">
        <v>821</v>
      </c>
      <c r="G63" s="8" t="s">
        <v>822</v>
      </c>
      <c r="H63" s="9">
        <v>1</v>
      </c>
      <c r="I63" s="29"/>
      <c r="J63" s="30">
        <f t="shared" si="4"/>
        <v>0</v>
      </c>
      <c r="K63" s="10"/>
      <c r="L63" s="16"/>
    </row>
    <row r="64" spans="2:12" s="20" customFormat="1" ht="11.4" x14ac:dyDescent="0.2">
      <c r="B64" s="19"/>
      <c r="C64" s="5" t="s">
        <v>694</v>
      </c>
      <c r="D64" s="5" t="s">
        <v>288</v>
      </c>
      <c r="E64" s="6" t="s">
        <v>823</v>
      </c>
      <c r="F64" s="7" t="s">
        <v>824</v>
      </c>
      <c r="G64" s="8" t="s">
        <v>716</v>
      </c>
      <c r="H64" s="9">
        <v>8</v>
      </c>
      <c r="I64" s="29"/>
      <c r="J64" s="30">
        <f t="shared" si="4"/>
        <v>0</v>
      </c>
      <c r="K64" s="10"/>
      <c r="L64" s="36"/>
    </row>
    <row r="65" spans="2:12" s="1" customFormat="1" ht="11.4" x14ac:dyDescent="0.2">
      <c r="B65" s="14"/>
      <c r="C65" s="5" t="s">
        <v>697</v>
      </c>
      <c r="D65" s="5" t="s">
        <v>288</v>
      </c>
      <c r="E65" s="6" t="s">
        <v>825</v>
      </c>
      <c r="F65" s="7" t="s">
        <v>826</v>
      </c>
      <c r="G65" s="8" t="s">
        <v>716</v>
      </c>
      <c r="H65" s="9">
        <v>8</v>
      </c>
      <c r="I65" s="29"/>
      <c r="J65" s="30">
        <f t="shared" si="4"/>
        <v>0</v>
      </c>
      <c r="K65" s="10"/>
      <c r="L65" s="16"/>
    </row>
    <row r="66" spans="2:12" s="1" customFormat="1" ht="11.4" x14ac:dyDescent="0.2">
      <c r="B66" s="14"/>
      <c r="C66" s="5" t="s">
        <v>700</v>
      </c>
      <c r="D66" s="5" t="s">
        <v>288</v>
      </c>
      <c r="E66" s="6" t="s">
        <v>827</v>
      </c>
      <c r="F66" s="7" t="s">
        <v>828</v>
      </c>
      <c r="G66" s="8" t="s">
        <v>716</v>
      </c>
      <c r="H66" s="9">
        <v>8</v>
      </c>
      <c r="I66" s="29"/>
      <c r="J66" s="30">
        <f>ROUND(I66*H66,2)</f>
        <v>0</v>
      </c>
      <c r="K66" s="10"/>
      <c r="L66" s="16"/>
    </row>
    <row r="67" spans="2:12" s="1" customFormat="1" ht="11.4" x14ac:dyDescent="0.2">
      <c r="B67" s="14"/>
      <c r="C67" s="39" t="s">
        <v>703</v>
      </c>
      <c r="D67" s="39" t="s">
        <v>284</v>
      </c>
      <c r="E67" s="40" t="s">
        <v>829</v>
      </c>
      <c r="F67" s="41" t="s">
        <v>830</v>
      </c>
      <c r="G67" s="42" t="s">
        <v>314</v>
      </c>
      <c r="H67" s="43">
        <v>1</v>
      </c>
      <c r="I67" s="29"/>
      <c r="J67" s="30">
        <f t="shared" ref="J67:J73" si="5">ROUND(I67*H67,2)</f>
        <v>0</v>
      </c>
      <c r="K67" s="10"/>
      <c r="L67" s="16"/>
    </row>
    <row r="68" spans="2:12" s="1" customFormat="1" ht="11.4" x14ac:dyDescent="0.2">
      <c r="B68" s="14"/>
      <c r="C68" s="39" t="s">
        <v>706</v>
      </c>
      <c r="D68" s="39" t="s">
        <v>284</v>
      </c>
      <c r="E68" s="40" t="s">
        <v>831</v>
      </c>
      <c r="F68" s="41" t="s">
        <v>832</v>
      </c>
      <c r="G68" s="42" t="s">
        <v>314</v>
      </c>
      <c r="H68" s="43">
        <v>1</v>
      </c>
      <c r="I68" s="29"/>
      <c r="J68" s="30">
        <f t="shared" si="5"/>
        <v>0</v>
      </c>
      <c r="K68" s="10"/>
      <c r="L68" s="16"/>
    </row>
    <row r="69" spans="2:12" s="20" customFormat="1" ht="25.95" customHeight="1" x14ac:dyDescent="0.25">
      <c r="B69" s="19"/>
      <c r="D69" s="21" t="s">
        <v>283</v>
      </c>
      <c r="E69" s="22" t="s">
        <v>607</v>
      </c>
      <c r="F69" s="22" t="s">
        <v>608</v>
      </c>
      <c r="I69" s="45"/>
      <c r="J69" s="23"/>
      <c r="K69" s="45"/>
      <c r="L69" s="36"/>
    </row>
    <row r="70" spans="2:12" s="1" customFormat="1" ht="11.4" x14ac:dyDescent="0.2">
      <c r="B70" s="14"/>
      <c r="C70" s="5" t="s">
        <v>709</v>
      </c>
      <c r="D70" s="5" t="s">
        <v>288</v>
      </c>
      <c r="E70" s="6" t="s">
        <v>609</v>
      </c>
      <c r="F70" s="7" t="s">
        <v>610</v>
      </c>
      <c r="G70" s="8" t="s">
        <v>291</v>
      </c>
      <c r="H70" s="9">
        <v>20</v>
      </c>
      <c r="I70" s="29"/>
      <c r="J70" s="30">
        <f t="shared" si="5"/>
        <v>0</v>
      </c>
      <c r="K70" s="10"/>
      <c r="L70" s="16"/>
    </row>
    <row r="71" spans="2:12" s="1" customFormat="1" ht="11.4" x14ac:dyDescent="0.2">
      <c r="B71" s="14"/>
      <c r="C71" s="39" t="s">
        <v>833</v>
      </c>
      <c r="D71" s="39" t="s">
        <v>284</v>
      </c>
      <c r="E71" s="40" t="s">
        <v>611</v>
      </c>
      <c r="F71" s="41" t="s">
        <v>612</v>
      </c>
      <c r="G71" s="42" t="s">
        <v>291</v>
      </c>
      <c r="H71" s="43">
        <v>20</v>
      </c>
      <c r="I71" s="29"/>
      <c r="J71" s="30">
        <f t="shared" si="5"/>
        <v>0</v>
      </c>
      <c r="K71" s="10"/>
      <c r="L71" s="16"/>
    </row>
    <row r="72" spans="2:12" s="1" customFormat="1" ht="11.4" x14ac:dyDescent="0.2">
      <c r="B72" s="14"/>
      <c r="C72" s="5" t="s">
        <v>834</v>
      </c>
      <c r="D72" s="5" t="s">
        <v>288</v>
      </c>
      <c r="E72" s="6" t="s">
        <v>835</v>
      </c>
      <c r="F72" s="7" t="s">
        <v>836</v>
      </c>
      <c r="G72" s="8" t="s">
        <v>291</v>
      </c>
      <c r="H72" s="9">
        <v>10</v>
      </c>
      <c r="I72" s="29"/>
      <c r="J72" s="30">
        <f t="shared" si="5"/>
        <v>0</v>
      </c>
      <c r="K72" s="10"/>
      <c r="L72" s="16"/>
    </row>
    <row r="73" spans="2:12" s="1" customFormat="1" ht="11.4" x14ac:dyDescent="0.2">
      <c r="B73" s="14"/>
      <c r="C73" s="39" t="s">
        <v>837</v>
      </c>
      <c r="D73" s="39" t="s">
        <v>284</v>
      </c>
      <c r="E73" s="40" t="s">
        <v>838</v>
      </c>
      <c r="F73" s="41" t="s">
        <v>839</v>
      </c>
      <c r="G73" s="42" t="s">
        <v>291</v>
      </c>
      <c r="H73" s="43">
        <v>10</v>
      </c>
      <c r="I73" s="29"/>
      <c r="J73" s="30">
        <f t="shared" si="5"/>
        <v>0</v>
      </c>
      <c r="K73" s="10"/>
      <c r="L73" s="16"/>
    </row>
    <row r="74" spans="2:12" s="1" customFormat="1" ht="19.2" x14ac:dyDescent="0.2">
      <c r="B74" s="14"/>
      <c r="D74" s="24" t="s">
        <v>752</v>
      </c>
      <c r="F74" s="25" t="s">
        <v>840</v>
      </c>
      <c r="I74" s="46"/>
      <c r="K74" s="46"/>
      <c r="L74" s="16"/>
    </row>
    <row r="75" spans="2:12" s="20" customFormat="1" ht="25.95" customHeight="1" x14ac:dyDescent="0.25">
      <c r="B75" s="19"/>
      <c r="D75" s="21" t="s">
        <v>283</v>
      </c>
      <c r="E75" s="22" t="s">
        <v>439</v>
      </c>
      <c r="F75" s="22" t="s">
        <v>440</v>
      </c>
      <c r="I75" s="45"/>
      <c r="J75" s="23"/>
      <c r="K75" s="45"/>
      <c r="L75" s="36"/>
    </row>
    <row r="76" spans="2:12" s="20" customFormat="1" ht="25.95" customHeight="1" x14ac:dyDescent="0.25">
      <c r="B76" s="19"/>
      <c r="D76" s="21" t="s">
        <v>283</v>
      </c>
      <c r="E76" s="22" t="s">
        <v>391</v>
      </c>
      <c r="F76" s="22" t="s">
        <v>392</v>
      </c>
      <c r="I76" s="45"/>
      <c r="J76" s="23"/>
      <c r="K76" s="45"/>
      <c r="L76" s="36"/>
    </row>
    <row r="77" spans="2:12" s="1" customFormat="1" ht="11.4" x14ac:dyDescent="0.2">
      <c r="B77" s="14"/>
      <c r="C77" s="5" t="s">
        <v>841</v>
      </c>
      <c r="D77" s="5" t="s">
        <v>288</v>
      </c>
      <c r="E77" s="6" t="s">
        <v>842</v>
      </c>
      <c r="F77" s="7" t="s">
        <v>843</v>
      </c>
      <c r="G77" s="8" t="s">
        <v>579</v>
      </c>
      <c r="H77" s="9">
        <v>0.371</v>
      </c>
      <c r="I77" s="29"/>
      <c r="J77" s="30">
        <f t="shared" si="0"/>
        <v>0</v>
      </c>
      <c r="K77" s="10"/>
      <c r="L77" s="16"/>
    </row>
    <row r="78" spans="2:12" s="1" customFormat="1" ht="11.4" x14ac:dyDescent="0.2">
      <c r="B78" s="14"/>
      <c r="C78" s="39" t="s">
        <v>844</v>
      </c>
      <c r="D78" s="39" t="s">
        <v>284</v>
      </c>
      <c r="E78" s="40" t="s">
        <v>598</v>
      </c>
      <c r="F78" s="41" t="s">
        <v>845</v>
      </c>
      <c r="G78" s="42" t="s">
        <v>314</v>
      </c>
      <c r="H78" s="43">
        <v>17</v>
      </c>
      <c r="I78" s="29"/>
      <c r="J78" s="30">
        <f t="shared" si="0"/>
        <v>0</v>
      </c>
      <c r="K78" s="10"/>
      <c r="L78" s="16"/>
    </row>
    <row r="79" spans="2:12" s="1" customFormat="1" ht="11.4" x14ac:dyDescent="0.2">
      <c r="B79" s="14"/>
      <c r="C79" s="39" t="s">
        <v>846</v>
      </c>
      <c r="D79" s="39" t="s">
        <v>284</v>
      </c>
      <c r="E79" s="40" t="s">
        <v>847</v>
      </c>
      <c r="F79" s="41" t="s">
        <v>848</v>
      </c>
      <c r="G79" s="42" t="s">
        <v>336</v>
      </c>
      <c r="H79" s="43">
        <v>0.70399999999999996</v>
      </c>
      <c r="I79" s="29"/>
      <c r="J79" s="30">
        <f t="shared" si="0"/>
        <v>0</v>
      </c>
      <c r="K79" s="10"/>
      <c r="L79" s="16"/>
    </row>
    <row r="80" spans="2:12" s="1" customFormat="1" ht="11.4" x14ac:dyDescent="0.2">
      <c r="B80" s="14"/>
      <c r="C80" s="5" t="s">
        <v>849</v>
      </c>
      <c r="D80" s="5" t="s">
        <v>288</v>
      </c>
      <c r="E80" s="6" t="s">
        <v>850</v>
      </c>
      <c r="F80" s="7" t="s">
        <v>851</v>
      </c>
      <c r="G80" s="8" t="s">
        <v>314</v>
      </c>
      <c r="H80" s="9">
        <v>8</v>
      </c>
      <c r="I80" s="29"/>
      <c r="J80" s="30">
        <f>ROUND(I80*H80,2)</f>
        <v>0</v>
      </c>
      <c r="K80" s="10"/>
      <c r="L80" s="16"/>
    </row>
    <row r="81" spans="2:12" s="1" customFormat="1" ht="11.4" x14ac:dyDescent="0.2">
      <c r="B81" s="14"/>
      <c r="C81" s="5" t="s">
        <v>852</v>
      </c>
      <c r="D81" s="5" t="s">
        <v>288</v>
      </c>
      <c r="E81" s="6" t="s">
        <v>853</v>
      </c>
      <c r="F81" s="7" t="s">
        <v>854</v>
      </c>
      <c r="G81" s="8" t="s">
        <v>291</v>
      </c>
      <c r="H81" s="9">
        <v>8</v>
      </c>
      <c r="I81" s="29"/>
      <c r="J81" s="30">
        <f t="shared" ref="J81:J93" si="6">ROUND(I81*H81,2)</f>
        <v>0</v>
      </c>
      <c r="K81" s="10"/>
      <c r="L81" s="16"/>
    </row>
    <row r="82" spans="2:12" s="1" customFormat="1" ht="11.4" x14ac:dyDescent="0.2">
      <c r="B82" s="14"/>
      <c r="C82" s="5" t="s">
        <v>855</v>
      </c>
      <c r="D82" s="5" t="s">
        <v>288</v>
      </c>
      <c r="E82" s="6" t="s">
        <v>856</v>
      </c>
      <c r="F82" s="7" t="s">
        <v>857</v>
      </c>
      <c r="G82" s="8" t="s">
        <v>291</v>
      </c>
      <c r="H82" s="9">
        <v>363</v>
      </c>
      <c r="I82" s="29"/>
      <c r="J82" s="30">
        <f t="shared" si="6"/>
        <v>0</v>
      </c>
      <c r="K82" s="10"/>
      <c r="L82" s="16"/>
    </row>
    <row r="83" spans="2:12" s="1" customFormat="1" ht="11.4" x14ac:dyDescent="0.2">
      <c r="B83" s="14"/>
      <c r="C83" s="5" t="s">
        <v>858</v>
      </c>
      <c r="D83" s="5" t="s">
        <v>288</v>
      </c>
      <c r="E83" s="6" t="s">
        <v>859</v>
      </c>
      <c r="F83" s="7" t="s">
        <v>860</v>
      </c>
      <c r="G83" s="8" t="s">
        <v>291</v>
      </c>
      <c r="H83" s="9">
        <v>363</v>
      </c>
      <c r="I83" s="29"/>
      <c r="J83" s="30">
        <f t="shared" si="6"/>
        <v>0</v>
      </c>
      <c r="K83" s="10"/>
      <c r="L83" s="16"/>
    </row>
    <row r="84" spans="2:12" s="1" customFormat="1" ht="22.8" x14ac:dyDescent="0.2">
      <c r="B84" s="14"/>
      <c r="C84" s="39" t="s">
        <v>861</v>
      </c>
      <c r="D84" s="39" t="s">
        <v>284</v>
      </c>
      <c r="E84" s="40" t="s">
        <v>862</v>
      </c>
      <c r="F84" s="41" t="s">
        <v>863</v>
      </c>
      <c r="G84" s="42" t="s">
        <v>435</v>
      </c>
      <c r="H84" s="43">
        <v>29.952999999999999</v>
      </c>
      <c r="I84" s="29"/>
      <c r="J84" s="30">
        <f t="shared" si="6"/>
        <v>0</v>
      </c>
      <c r="K84" s="10"/>
      <c r="L84" s="16"/>
    </row>
    <row r="85" spans="2:12" s="1" customFormat="1" ht="11.4" x14ac:dyDescent="0.2">
      <c r="B85" s="14"/>
      <c r="C85" s="5" t="s">
        <v>864</v>
      </c>
      <c r="D85" s="5" t="s">
        <v>288</v>
      </c>
      <c r="E85" s="6" t="s">
        <v>404</v>
      </c>
      <c r="F85" s="7" t="s">
        <v>588</v>
      </c>
      <c r="G85" s="8" t="s">
        <v>291</v>
      </c>
      <c r="H85" s="9">
        <v>371</v>
      </c>
      <c r="I85" s="29"/>
      <c r="J85" s="30">
        <f t="shared" si="6"/>
        <v>0</v>
      </c>
      <c r="K85" s="10"/>
      <c r="L85" s="16"/>
    </row>
    <row r="86" spans="2:12" s="1" customFormat="1" ht="11.4" x14ac:dyDescent="0.2">
      <c r="B86" s="14"/>
      <c r="C86" s="39" t="s">
        <v>865</v>
      </c>
      <c r="D86" s="39" t="s">
        <v>284</v>
      </c>
      <c r="E86" s="40" t="s">
        <v>866</v>
      </c>
      <c r="F86" s="41" t="s">
        <v>867</v>
      </c>
      <c r="G86" s="42" t="s">
        <v>579</v>
      </c>
      <c r="H86" s="43">
        <v>0.371</v>
      </c>
      <c r="I86" s="29"/>
      <c r="J86" s="30">
        <f t="shared" si="6"/>
        <v>0</v>
      </c>
      <c r="K86" s="10"/>
      <c r="L86" s="16"/>
    </row>
    <row r="87" spans="2:12" s="1" customFormat="1" ht="11.4" x14ac:dyDescent="0.2">
      <c r="B87" s="14"/>
      <c r="C87" s="5" t="s">
        <v>868</v>
      </c>
      <c r="D87" s="5" t="s">
        <v>288</v>
      </c>
      <c r="E87" s="6" t="s">
        <v>869</v>
      </c>
      <c r="F87" s="7" t="s">
        <v>870</v>
      </c>
      <c r="G87" s="8" t="s">
        <v>291</v>
      </c>
      <c r="H87" s="9">
        <v>363</v>
      </c>
      <c r="I87" s="29"/>
      <c r="J87" s="30">
        <f t="shared" si="6"/>
        <v>0</v>
      </c>
      <c r="K87" s="10"/>
      <c r="L87" s="16"/>
    </row>
    <row r="88" spans="2:12" s="1" customFormat="1" ht="22.8" x14ac:dyDescent="0.2">
      <c r="B88" s="14"/>
      <c r="C88" s="39" t="s">
        <v>871</v>
      </c>
      <c r="D88" s="39" t="s">
        <v>284</v>
      </c>
      <c r="E88" s="40" t="s">
        <v>872</v>
      </c>
      <c r="F88" s="41" t="s">
        <v>873</v>
      </c>
      <c r="G88" s="42" t="s">
        <v>314</v>
      </c>
      <c r="H88" s="43">
        <v>363</v>
      </c>
      <c r="I88" s="29"/>
      <c r="J88" s="30">
        <f t="shared" si="6"/>
        <v>0</v>
      </c>
      <c r="K88" s="10"/>
      <c r="L88" s="16"/>
    </row>
    <row r="89" spans="2:12" s="1" customFormat="1" ht="22.8" x14ac:dyDescent="0.2">
      <c r="B89" s="14"/>
      <c r="C89" s="39" t="s">
        <v>874</v>
      </c>
      <c r="D89" s="39" t="s">
        <v>284</v>
      </c>
      <c r="E89" s="40" t="s">
        <v>875</v>
      </c>
      <c r="F89" s="41" t="s">
        <v>876</v>
      </c>
      <c r="G89" s="42" t="s">
        <v>314</v>
      </c>
      <c r="H89" s="43">
        <v>363</v>
      </c>
      <c r="I89" s="29"/>
      <c r="J89" s="30">
        <f t="shared" si="6"/>
        <v>0</v>
      </c>
      <c r="K89" s="10"/>
      <c r="L89" s="16"/>
    </row>
    <row r="90" spans="2:12" s="1" customFormat="1" ht="22.8" x14ac:dyDescent="0.2">
      <c r="B90" s="14"/>
      <c r="C90" s="39" t="s">
        <v>877</v>
      </c>
      <c r="D90" s="39" t="s">
        <v>284</v>
      </c>
      <c r="E90" s="40" t="s">
        <v>878</v>
      </c>
      <c r="F90" s="41" t="s">
        <v>879</v>
      </c>
      <c r="G90" s="42" t="s">
        <v>314</v>
      </c>
      <c r="H90" s="43">
        <v>1452</v>
      </c>
      <c r="I90" s="29"/>
      <c r="J90" s="30">
        <f t="shared" si="6"/>
        <v>0</v>
      </c>
      <c r="K90" s="10"/>
      <c r="L90" s="16"/>
    </row>
    <row r="91" spans="2:12" s="1" customFormat="1" ht="11.4" x14ac:dyDescent="0.2">
      <c r="B91" s="14"/>
      <c r="C91" s="5" t="s">
        <v>880</v>
      </c>
      <c r="D91" s="5" t="s">
        <v>288</v>
      </c>
      <c r="E91" s="6" t="s">
        <v>881</v>
      </c>
      <c r="F91" s="7" t="s">
        <v>882</v>
      </c>
      <c r="G91" s="8" t="s">
        <v>291</v>
      </c>
      <c r="H91" s="9">
        <v>8</v>
      </c>
      <c r="I91" s="29"/>
      <c r="J91" s="30">
        <f t="shared" si="6"/>
        <v>0</v>
      </c>
      <c r="K91" s="10"/>
      <c r="L91" s="16"/>
    </row>
    <row r="92" spans="2:12" s="1" customFormat="1" ht="11.4" x14ac:dyDescent="0.2">
      <c r="B92" s="14"/>
      <c r="C92" s="5" t="s">
        <v>883</v>
      </c>
      <c r="D92" s="5" t="s">
        <v>288</v>
      </c>
      <c r="E92" s="6" t="s">
        <v>884</v>
      </c>
      <c r="F92" s="7" t="s">
        <v>885</v>
      </c>
      <c r="G92" s="8" t="s">
        <v>291</v>
      </c>
      <c r="H92" s="9">
        <v>363</v>
      </c>
      <c r="I92" s="29"/>
      <c r="J92" s="30">
        <f t="shared" si="6"/>
        <v>0</v>
      </c>
      <c r="K92" s="10"/>
      <c r="L92" s="16"/>
    </row>
    <row r="93" spans="2:12" s="1" customFormat="1" ht="11.4" x14ac:dyDescent="0.2">
      <c r="B93" s="14"/>
      <c r="C93" s="5" t="s">
        <v>886</v>
      </c>
      <c r="D93" s="5" t="s">
        <v>288</v>
      </c>
      <c r="E93" s="6" t="s">
        <v>887</v>
      </c>
      <c r="F93" s="7" t="s">
        <v>606</v>
      </c>
      <c r="G93" s="8" t="s">
        <v>579</v>
      </c>
      <c r="H93" s="9">
        <v>0.36299999999999999</v>
      </c>
      <c r="I93" s="29"/>
      <c r="J93" s="30">
        <f t="shared" si="6"/>
        <v>0</v>
      </c>
      <c r="K93" s="10"/>
      <c r="L93" s="16"/>
    </row>
    <row r="94" spans="2:12" s="1" customFormat="1" ht="22.95" customHeight="1" x14ac:dyDescent="0.3">
      <c r="B94" s="14"/>
      <c r="C94" s="18" t="s">
        <v>269</v>
      </c>
      <c r="J94" s="31">
        <f>SUM(J12:J93)</f>
        <v>0</v>
      </c>
      <c r="L94" s="16"/>
    </row>
    <row r="95" spans="2:12" s="1" customFormat="1" ht="6.9" customHeight="1" x14ac:dyDescent="0.2">
      <c r="B95" s="26"/>
      <c r="C95" s="27"/>
      <c r="D95" s="27"/>
      <c r="E95" s="27"/>
      <c r="F95" s="27"/>
      <c r="G95" s="27"/>
      <c r="H95" s="27"/>
      <c r="I95" s="27"/>
      <c r="J95" s="27"/>
      <c r="K95" s="27"/>
      <c r="L95" s="28"/>
    </row>
    <row r="97" spans="8:10" x14ac:dyDescent="0.2">
      <c r="J97" s="37"/>
    </row>
    <row r="98" spans="8:10" x14ac:dyDescent="0.2">
      <c r="H98" s="38"/>
    </row>
  </sheetData>
  <sheetProtection algorithmName="SHA-512" hashValue="avIyOLx5jwKlHa+wjgJRDEp/OPy1X0LxhkUCa4/y5jcBuZfqz7A//3XZj4Llbshz7GMN5ebMJbIC4DmhjAPz4g==" saltValue="0kd+hZ7/CoMFk/VHqdYs0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94" xr:uid="{CD450E71-DDB5-4BDD-938F-AF316A7E32CA}">
      <formula1>ROUND(I11,2)</formula1>
    </dataValidation>
  </dataValidations>
  <hyperlinks>
    <hyperlink ref="O4" location="'Rek. obj.'!A1" display="*späť na Rek. obj." xr:uid="{9F5C8AB2-1288-463D-8E9C-7C5DE877F9B3}"/>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2E97B5-9E37-4E1C-B1BE-63FB2B0EC3A3}">
  <sheetPr codeName="Hárok98">
    <tabColor theme="3" tint="-0.249977111117893"/>
    <pageSetUpPr fitToPage="1"/>
  </sheetPr>
  <dimension ref="B1:O35"/>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4296</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441</v>
      </c>
      <c r="F11" s="22" t="s">
        <v>442</v>
      </c>
      <c r="J11" s="23"/>
      <c r="L11" s="36"/>
    </row>
    <row r="12" spans="2:15" s="1" customFormat="1" ht="11.4" x14ac:dyDescent="0.2">
      <c r="B12" s="14"/>
      <c r="C12" s="5" t="s">
        <v>419</v>
      </c>
      <c r="D12" s="5" t="s">
        <v>288</v>
      </c>
      <c r="E12" s="6" t="s">
        <v>4297</v>
      </c>
      <c r="F12" s="7" t="s">
        <v>4298</v>
      </c>
      <c r="G12" s="8" t="s">
        <v>395</v>
      </c>
      <c r="H12" s="9">
        <v>7.6</v>
      </c>
      <c r="I12" s="29"/>
      <c r="J12" s="30">
        <f t="shared" ref="J12:J30" si="0">ROUND(I12*H12,2)</f>
        <v>0</v>
      </c>
      <c r="K12" s="10"/>
      <c r="L12" s="16"/>
    </row>
    <row r="13" spans="2:15" s="1" customFormat="1" ht="22.8" x14ac:dyDescent="0.2">
      <c r="B13" s="14"/>
      <c r="C13" s="5" t="s">
        <v>422</v>
      </c>
      <c r="D13" s="5" t="s">
        <v>288</v>
      </c>
      <c r="E13" s="6" t="s">
        <v>1333</v>
      </c>
      <c r="F13" s="7" t="s">
        <v>1334</v>
      </c>
      <c r="G13" s="8" t="s">
        <v>395</v>
      </c>
      <c r="H13" s="9">
        <v>7.6</v>
      </c>
      <c r="I13" s="29"/>
      <c r="J13" s="30">
        <f t="shared" si="0"/>
        <v>0</v>
      </c>
      <c r="K13" s="10"/>
      <c r="L13" s="16"/>
    </row>
    <row r="14" spans="2:15" s="1" customFormat="1" ht="11.4" x14ac:dyDescent="0.2">
      <c r="B14" s="14"/>
      <c r="C14" s="5" t="s">
        <v>443</v>
      </c>
      <c r="D14" s="5" t="s">
        <v>288</v>
      </c>
      <c r="E14" s="6" t="s">
        <v>433</v>
      </c>
      <c r="F14" s="7" t="s">
        <v>434</v>
      </c>
      <c r="G14" s="8" t="s">
        <v>435</v>
      </c>
      <c r="H14" s="9">
        <v>16.899999999999999</v>
      </c>
      <c r="I14" s="29"/>
      <c r="J14" s="30">
        <f t="shared" si="0"/>
        <v>0</v>
      </c>
      <c r="K14" s="10"/>
      <c r="L14" s="16"/>
    </row>
    <row r="15" spans="2:15" s="1" customFormat="1" ht="11.4" x14ac:dyDescent="0.2">
      <c r="B15" s="14"/>
      <c r="C15" s="5" t="s">
        <v>459</v>
      </c>
      <c r="D15" s="5" t="s">
        <v>288</v>
      </c>
      <c r="E15" s="6" t="s">
        <v>436</v>
      </c>
      <c r="F15" s="7" t="s">
        <v>437</v>
      </c>
      <c r="G15" s="8" t="s">
        <v>435</v>
      </c>
      <c r="H15" s="9">
        <v>490.1</v>
      </c>
      <c r="I15" s="29"/>
      <c r="J15" s="30">
        <f t="shared" si="0"/>
        <v>0</v>
      </c>
      <c r="K15" s="10"/>
      <c r="L15" s="16"/>
    </row>
    <row r="16" spans="2:15" s="1" customFormat="1" ht="11.4" x14ac:dyDescent="0.2">
      <c r="B16" s="14"/>
      <c r="C16" s="5" t="s">
        <v>489</v>
      </c>
      <c r="D16" s="5" t="s">
        <v>288</v>
      </c>
      <c r="E16" s="6" t="s">
        <v>444</v>
      </c>
      <c r="F16" s="7" t="s">
        <v>1345</v>
      </c>
      <c r="G16" s="8" t="s">
        <v>435</v>
      </c>
      <c r="H16" s="9">
        <v>16</v>
      </c>
      <c r="I16" s="29"/>
      <c r="J16" s="30">
        <f t="shared" si="0"/>
        <v>0</v>
      </c>
      <c r="K16" s="10"/>
      <c r="L16" s="16"/>
    </row>
    <row r="17" spans="2:12" s="1" customFormat="1" ht="11.4" x14ac:dyDescent="0.2">
      <c r="B17" s="14"/>
      <c r="C17" s="5" t="s">
        <v>492</v>
      </c>
      <c r="D17" s="5" t="s">
        <v>288</v>
      </c>
      <c r="E17" s="6" t="s">
        <v>3792</v>
      </c>
      <c r="F17" s="7" t="s">
        <v>3793</v>
      </c>
      <c r="G17" s="8" t="s">
        <v>435</v>
      </c>
      <c r="H17" s="9">
        <v>0.51</v>
      </c>
      <c r="I17" s="29"/>
      <c r="J17" s="30">
        <f t="shared" si="0"/>
        <v>0</v>
      </c>
      <c r="K17" s="10"/>
      <c r="L17" s="16"/>
    </row>
    <row r="18" spans="2:12" s="1" customFormat="1" ht="11.4" x14ac:dyDescent="0.2">
      <c r="B18" s="14"/>
      <c r="C18" s="5" t="s">
        <v>495</v>
      </c>
      <c r="D18" s="5" t="s">
        <v>288</v>
      </c>
      <c r="E18" s="6" t="s">
        <v>4299</v>
      </c>
      <c r="F18" s="7" t="s">
        <v>4300</v>
      </c>
      <c r="G18" s="8" t="s">
        <v>435</v>
      </c>
      <c r="H18" s="9">
        <v>0.17</v>
      </c>
      <c r="I18" s="29"/>
      <c r="J18" s="30">
        <f t="shared" si="0"/>
        <v>0</v>
      </c>
      <c r="K18" s="10"/>
      <c r="L18" s="16"/>
    </row>
    <row r="19" spans="2:12" s="1" customFormat="1" ht="22.8" x14ac:dyDescent="0.2">
      <c r="B19" s="14"/>
      <c r="C19" s="5" t="s">
        <v>498</v>
      </c>
      <c r="D19" s="5" t="s">
        <v>288</v>
      </c>
      <c r="E19" s="6" t="s">
        <v>4301</v>
      </c>
      <c r="F19" s="7" t="s">
        <v>4302</v>
      </c>
      <c r="G19" s="8" t="s">
        <v>435</v>
      </c>
      <c r="H19" s="9">
        <v>0.09</v>
      </c>
      <c r="I19" s="29"/>
      <c r="J19" s="30">
        <f t="shared" si="0"/>
        <v>0</v>
      </c>
      <c r="K19" s="10"/>
      <c r="L19" s="16"/>
    </row>
    <row r="20" spans="2:12" s="1" customFormat="1" ht="22.8" x14ac:dyDescent="0.2">
      <c r="B20" s="14"/>
      <c r="C20" s="5" t="s">
        <v>441</v>
      </c>
      <c r="D20" s="5" t="s">
        <v>288</v>
      </c>
      <c r="E20" s="6" t="s">
        <v>4303</v>
      </c>
      <c r="F20" s="7" t="s">
        <v>4304</v>
      </c>
      <c r="G20" s="8" t="s">
        <v>435</v>
      </c>
      <c r="H20" s="9">
        <v>0.17</v>
      </c>
      <c r="I20" s="29"/>
      <c r="J20" s="30">
        <f t="shared" si="0"/>
        <v>0</v>
      </c>
      <c r="K20" s="10"/>
      <c r="L20" s="16"/>
    </row>
    <row r="21" spans="2:12" s="20" customFormat="1" ht="25.95" customHeight="1" x14ac:dyDescent="0.25">
      <c r="B21" s="19"/>
      <c r="D21" s="21" t="s">
        <v>283</v>
      </c>
      <c r="E21" s="22" t="s">
        <v>284</v>
      </c>
      <c r="F21" s="22" t="s">
        <v>285</v>
      </c>
      <c r="I21" s="45"/>
      <c r="J21" s="23"/>
      <c r="K21" s="45"/>
      <c r="L21" s="36"/>
    </row>
    <row r="22" spans="2:12" s="20" customFormat="1" ht="25.95" customHeight="1" x14ac:dyDescent="0.25">
      <c r="B22" s="19"/>
      <c r="D22" s="21" t="s">
        <v>283</v>
      </c>
      <c r="E22" s="22" t="s">
        <v>607</v>
      </c>
      <c r="F22" s="22" t="s">
        <v>608</v>
      </c>
      <c r="I22" s="45"/>
      <c r="J22" s="23"/>
      <c r="K22" s="45"/>
      <c r="L22" s="36"/>
    </row>
    <row r="23" spans="2:12" s="1" customFormat="1" ht="11.4" x14ac:dyDescent="0.2">
      <c r="B23" s="14"/>
      <c r="C23" s="5" t="s">
        <v>503</v>
      </c>
      <c r="D23" s="5" t="s">
        <v>288</v>
      </c>
      <c r="E23" s="6" t="s">
        <v>3980</v>
      </c>
      <c r="F23" s="7" t="s">
        <v>3981</v>
      </c>
      <c r="G23" s="8" t="s">
        <v>314</v>
      </c>
      <c r="H23" s="9">
        <v>4</v>
      </c>
      <c r="I23" s="29"/>
      <c r="J23" s="30">
        <f t="shared" si="0"/>
        <v>0</v>
      </c>
      <c r="K23" s="10"/>
      <c r="L23" s="16"/>
    </row>
    <row r="24" spans="2:12" s="1" customFormat="1" ht="11.4" x14ac:dyDescent="0.2">
      <c r="B24" s="14"/>
      <c r="C24" s="5" t="s">
        <v>506</v>
      </c>
      <c r="D24" s="5" t="s">
        <v>288</v>
      </c>
      <c r="E24" s="6" t="s">
        <v>4305</v>
      </c>
      <c r="F24" s="7" t="s">
        <v>4306</v>
      </c>
      <c r="G24" s="8" t="s">
        <v>314</v>
      </c>
      <c r="H24" s="9">
        <v>1</v>
      </c>
      <c r="I24" s="29"/>
      <c r="J24" s="30">
        <f t="shared" si="0"/>
        <v>0</v>
      </c>
      <c r="K24" s="10"/>
      <c r="L24" s="16"/>
    </row>
    <row r="25" spans="2:12" s="1" customFormat="1" ht="11.4" x14ac:dyDescent="0.2">
      <c r="B25" s="14"/>
      <c r="C25" s="5" t="s">
        <v>509</v>
      </c>
      <c r="D25" s="5" t="s">
        <v>288</v>
      </c>
      <c r="E25" s="6" t="s">
        <v>4307</v>
      </c>
      <c r="F25" s="7" t="s">
        <v>4308</v>
      </c>
      <c r="G25" s="8" t="s">
        <v>291</v>
      </c>
      <c r="H25" s="9">
        <v>40</v>
      </c>
      <c r="I25" s="29"/>
      <c r="J25" s="30">
        <f t="shared" si="0"/>
        <v>0</v>
      </c>
      <c r="K25" s="10"/>
      <c r="L25" s="16"/>
    </row>
    <row r="26" spans="2:12" s="1" customFormat="1" ht="11.4" x14ac:dyDescent="0.2">
      <c r="B26" s="14"/>
      <c r="C26" s="5" t="s">
        <v>512</v>
      </c>
      <c r="D26" s="5" t="s">
        <v>288</v>
      </c>
      <c r="E26" s="6" t="s">
        <v>4309</v>
      </c>
      <c r="F26" s="7" t="s">
        <v>4310</v>
      </c>
      <c r="G26" s="8" t="s">
        <v>291</v>
      </c>
      <c r="H26" s="9">
        <v>40</v>
      </c>
      <c r="I26" s="29"/>
      <c r="J26" s="30">
        <f t="shared" si="0"/>
        <v>0</v>
      </c>
      <c r="K26" s="10"/>
      <c r="L26" s="16"/>
    </row>
    <row r="27" spans="2:12" s="20" customFormat="1" ht="25.95" customHeight="1" x14ac:dyDescent="0.25">
      <c r="B27" s="19"/>
      <c r="D27" s="21" t="s">
        <v>283</v>
      </c>
      <c r="E27" s="22" t="s">
        <v>391</v>
      </c>
      <c r="F27" s="22" t="s">
        <v>1237</v>
      </c>
      <c r="I27" s="45"/>
      <c r="J27" s="23"/>
      <c r="K27" s="45"/>
      <c r="L27" s="36"/>
    </row>
    <row r="28" spans="2:12" s="1" customFormat="1" ht="11.4" x14ac:dyDescent="0.2">
      <c r="B28" s="14"/>
      <c r="C28" s="5" t="s">
        <v>515</v>
      </c>
      <c r="D28" s="5" t="s">
        <v>288</v>
      </c>
      <c r="E28" s="6" t="s">
        <v>580</v>
      </c>
      <c r="F28" s="7" t="s">
        <v>581</v>
      </c>
      <c r="G28" s="8" t="s">
        <v>291</v>
      </c>
      <c r="H28" s="9">
        <v>35</v>
      </c>
      <c r="I28" s="29"/>
      <c r="J28" s="30">
        <f t="shared" si="0"/>
        <v>0</v>
      </c>
      <c r="K28" s="10"/>
      <c r="L28" s="16"/>
    </row>
    <row r="29" spans="2:12" s="1" customFormat="1" ht="11.4" x14ac:dyDescent="0.2">
      <c r="B29" s="14"/>
      <c r="C29" s="5" t="s">
        <v>518</v>
      </c>
      <c r="D29" s="5" t="s">
        <v>288</v>
      </c>
      <c r="E29" s="6" t="s">
        <v>591</v>
      </c>
      <c r="F29" s="7" t="s">
        <v>592</v>
      </c>
      <c r="G29" s="8" t="s">
        <v>291</v>
      </c>
      <c r="H29" s="9">
        <v>35</v>
      </c>
      <c r="I29" s="29"/>
      <c r="J29" s="30">
        <f t="shared" si="0"/>
        <v>0</v>
      </c>
      <c r="K29" s="10"/>
      <c r="L29" s="16"/>
    </row>
    <row r="30" spans="2:12" s="1" customFormat="1" ht="11.4" x14ac:dyDescent="0.2">
      <c r="B30" s="14"/>
      <c r="C30" s="5" t="s">
        <v>521</v>
      </c>
      <c r="D30" s="5" t="s">
        <v>288</v>
      </c>
      <c r="E30" s="6" t="s">
        <v>1252</v>
      </c>
      <c r="F30" s="7" t="s">
        <v>594</v>
      </c>
      <c r="G30" s="8" t="s">
        <v>595</v>
      </c>
      <c r="H30" s="9">
        <v>17.5</v>
      </c>
      <c r="I30" s="29"/>
      <c r="J30" s="30">
        <f t="shared" si="0"/>
        <v>0</v>
      </c>
      <c r="K30" s="10"/>
      <c r="L30" s="16"/>
    </row>
    <row r="31" spans="2:12" s="1" customFormat="1" ht="22.95" customHeight="1" x14ac:dyDescent="0.3">
      <c r="B31" s="14"/>
      <c r="C31" s="18" t="s">
        <v>269</v>
      </c>
      <c r="J31" s="31">
        <f>SUM(J12:J30)</f>
        <v>0</v>
      </c>
      <c r="L31" s="16"/>
    </row>
    <row r="32" spans="2:12" s="1" customFormat="1" ht="6.9" customHeight="1" x14ac:dyDescent="0.2">
      <c r="B32" s="26"/>
      <c r="C32" s="27"/>
      <c r="D32" s="27"/>
      <c r="E32" s="27"/>
      <c r="F32" s="27"/>
      <c r="G32" s="27"/>
      <c r="H32" s="27"/>
      <c r="I32" s="27"/>
      <c r="J32" s="27"/>
      <c r="K32" s="27"/>
      <c r="L32" s="28"/>
    </row>
    <row r="34" spans="8:10" x14ac:dyDescent="0.2">
      <c r="J34" s="37"/>
    </row>
    <row r="35" spans="8:10" x14ac:dyDescent="0.2">
      <c r="H35" s="38"/>
    </row>
  </sheetData>
  <sheetProtection algorithmName="SHA-512" hashValue="ASPEiHE2IbMalclDbRC+Urmi+JDsj5K3DQ6jnz6Blfxfod4KY4dlN7Ryrne1LxvxqwQ9bWsGjYAyTMoNJDdvCQ==" saltValue="QcZILKMU6+Qnmx5dRQkNb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1" xr:uid="{05B4DDD2-1FEC-4AA4-BE21-2D723ACAADF0}">
      <formula1>ROUND(I11,2)</formula1>
    </dataValidation>
  </dataValidations>
  <hyperlinks>
    <hyperlink ref="O4" location="'Rek. obj.'!A1" display="*späť na Rek. obj." xr:uid="{1AE39A72-0116-409E-850A-22B03476078B}"/>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99643C-4183-4369-82B9-6B16996C9662}">
  <sheetPr codeName="Hárok99">
    <tabColor theme="3" tint="-0.249977111117893"/>
    <pageSetUpPr fitToPage="1"/>
  </sheetPr>
  <dimension ref="B1:O76"/>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4311</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3964</v>
      </c>
      <c r="F12" s="7" t="s">
        <v>3965</v>
      </c>
      <c r="G12" s="8" t="s">
        <v>395</v>
      </c>
      <c r="H12" s="9">
        <v>1.5</v>
      </c>
      <c r="I12" s="29"/>
      <c r="J12" s="30">
        <f t="shared" ref="J12" si="0">ROUND(I12*H12,2)</f>
        <v>0</v>
      </c>
      <c r="K12" s="10"/>
      <c r="L12" s="16"/>
    </row>
    <row r="13" spans="2:15" s="1" customFormat="1" ht="11.4" x14ac:dyDescent="0.2">
      <c r="B13" s="14"/>
      <c r="C13" s="5" t="s">
        <v>422</v>
      </c>
      <c r="D13" s="5" t="s">
        <v>288</v>
      </c>
      <c r="E13" s="6" t="s">
        <v>2424</v>
      </c>
      <c r="F13" s="7" t="s">
        <v>2425</v>
      </c>
      <c r="G13" s="8" t="s">
        <v>395</v>
      </c>
      <c r="H13" s="9">
        <v>12.5</v>
      </c>
      <c r="I13" s="29"/>
      <c r="J13" s="30">
        <f>ROUND(I13*H13,2)</f>
        <v>0</v>
      </c>
      <c r="K13" s="10"/>
      <c r="L13" s="16"/>
    </row>
    <row r="14" spans="2:15" s="20" customFormat="1" ht="22.8" x14ac:dyDescent="0.2">
      <c r="B14" s="19"/>
      <c r="C14" s="5" t="s">
        <v>443</v>
      </c>
      <c r="D14" s="5" t="s">
        <v>288</v>
      </c>
      <c r="E14" s="6" t="s">
        <v>3966</v>
      </c>
      <c r="F14" s="7" t="s">
        <v>3967</v>
      </c>
      <c r="G14" s="8" t="s">
        <v>291</v>
      </c>
      <c r="H14" s="9">
        <v>22</v>
      </c>
      <c r="I14" s="29"/>
      <c r="J14" s="30">
        <f>ROUND(I14*H14,2)</f>
        <v>0</v>
      </c>
      <c r="K14" s="10"/>
      <c r="L14" s="36"/>
    </row>
    <row r="15" spans="2:15" s="1" customFormat="1" ht="11.4" x14ac:dyDescent="0.2">
      <c r="B15" s="14"/>
      <c r="C15" s="5" t="s">
        <v>459</v>
      </c>
      <c r="D15" s="5" t="s">
        <v>288</v>
      </c>
      <c r="E15" s="6" t="s">
        <v>1631</v>
      </c>
      <c r="F15" s="7" t="s">
        <v>4312</v>
      </c>
      <c r="G15" s="8" t="s">
        <v>435</v>
      </c>
      <c r="H15" s="9">
        <v>60</v>
      </c>
      <c r="I15" s="29"/>
      <c r="J15" s="30">
        <f>ROUND(I15*H15,2)</f>
        <v>0</v>
      </c>
      <c r="K15" s="10"/>
      <c r="L15" s="16"/>
    </row>
    <row r="16" spans="2:15" s="1" customFormat="1" ht="11.4" x14ac:dyDescent="0.2">
      <c r="B16" s="14"/>
      <c r="C16" s="5" t="s">
        <v>489</v>
      </c>
      <c r="D16" s="5" t="s">
        <v>288</v>
      </c>
      <c r="E16" s="6" t="s">
        <v>396</v>
      </c>
      <c r="F16" s="7" t="s">
        <v>397</v>
      </c>
      <c r="G16" s="8" t="s">
        <v>395</v>
      </c>
      <c r="H16" s="9">
        <v>14</v>
      </c>
      <c r="I16" s="29"/>
      <c r="J16" s="30">
        <f>ROUND(I16*H16,2)</f>
        <v>0</v>
      </c>
      <c r="K16" s="10"/>
      <c r="L16" s="16"/>
    </row>
    <row r="17" spans="2:12" s="20" customFormat="1" ht="25.95" customHeight="1" x14ac:dyDescent="0.25">
      <c r="B17" s="19"/>
      <c r="D17" s="21" t="s">
        <v>283</v>
      </c>
      <c r="E17" s="22" t="s">
        <v>422</v>
      </c>
      <c r="F17" s="22" t="s">
        <v>1467</v>
      </c>
      <c r="I17" s="45"/>
      <c r="J17" s="23"/>
      <c r="K17" s="45"/>
      <c r="L17" s="36"/>
    </row>
    <row r="18" spans="2:12" s="20" customFormat="1" ht="11.4" x14ac:dyDescent="0.2">
      <c r="B18" s="19"/>
      <c r="C18" s="5" t="s">
        <v>492</v>
      </c>
      <c r="D18" s="5" t="s">
        <v>288</v>
      </c>
      <c r="E18" s="6" t="s">
        <v>4313</v>
      </c>
      <c r="F18" s="7" t="s">
        <v>4314</v>
      </c>
      <c r="G18" s="8" t="s">
        <v>395</v>
      </c>
      <c r="H18" s="9">
        <v>1</v>
      </c>
      <c r="I18" s="29"/>
      <c r="J18" s="30">
        <f>ROUND(I18*H18,2)</f>
        <v>0</v>
      </c>
      <c r="K18" s="10"/>
      <c r="L18" s="36"/>
    </row>
    <row r="19" spans="2:12" s="20" customFormat="1" ht="25.95" customHeight="1" x14ac:dyDescent="0.25">
      <c r="B19" s="19"/>
      <c r="D19" s="21" t="s">
        <v>283</v>
      </c>
      <c r="E19" s="22" t="s">
        <v>441</v>
      </c>
      <c r="F19" s="22" t="s">
        <v>442</v>
      </c>
      <c r="I19" s="45"/>
      <c r="J19" s="23"/>
      <c r="K19" s="45"/>
      <c r="L19" s="36"/>
    </row>
    <row r="20" spans="2:12" s="1" customFormat="1" ht="11.4" x14ac:dyDescent="0.2">
      <c r="B20" s="14"/>
      <c r="C20" s="5" t="s">
        <v>495</v>
      </c>
      <c r="D20" s="5" t="s">
        <v>288</v>
      </c>
      <c r="E20" s="6" t="s">
        <v>433</v>
      </c>
      <c r="F20" s="7" t="s">
        <v>434</v>
      </c>
      <c r="G20" s="8" t="s">
        <v>435</v>
      </c>
      <c r="H20" s="9">
        <v>2.8000000000000001E-2</v>
      </c>
      <c r="I20" s="29"/>
      <c r="J20" s="30">
        <f>ROUND(I20*H20,2)</f>
        <v>0</v>
      </c>
      <c r="K20" s="10"/>
      <c r="L20" s="16"/>
    </row>
    <row r="21" spans="2:12" s="1" customFormat="1" ht="11.4" x14ac:dyDescent="0.2">
      <c r="B21" s="14"/>
      <c r="C21" s="5" t="s">
        <v>498</v>
      </c>
      <c r="D21" s="5" t="s">
        <v>288</v>
      </c>
      <c r="E21" s="6" t="s">
        <v>436</v>
      </c>
      <c r="F21" s="7" t="s">
        <v>437</v>
      </c>
      <c r="G21" s="8" t="s">
        <v>435</v>
      </c>
      <c r="H21" s="9">
        <v>0.81200000000000006</v>
      </c>
      <c r="I21" s="29"/>
      <c r="J21" s="30">
        <f>ROUND(I21*H21,2)</f>
        <v>0</v>
      </c>
      <c r="K21" s="10"/>
      <c r="L21" s="16"/>
    </row>
    <row r="22" spans="2:12" s="1" customFormat="1" ht="11.4" x14ac:dyDescent="0.2">
      <c r="B22" s="14"/>
      <c r="C22" s="5" t="s">
        <v>441</v>
      </c>
      <c r="D22" s="5" t="s">
        <v>288</v>
      </c>
      <c r="E22" s="6" t="s">
        <v>4299</v>
      </c>
      <c r="F22" s="7" t="s">
        <v>4300</v>
      </c>
      <c r="G22" s="8" t="s">
        <v>435</v>
      </c>
      <c r="H22" s="9">
        <v>2.8000000000000001E-2</v>
      </c>
      <c r="I22" s="29"/>
      <c r="J22" s="30">
        <f>ROUND(I22*H22,2)</f>
        <v>0</v>
      </c>
      <c r="K22" s="10"/>
      <c r="L22" s="16"/>
    </row>
    <row r="23" spans="2:12" s="20" customFormat="1" ht="25.95" customHeight="1" x14ac:dyDescent="0.25">
      <c r="B23" s="19"/>
      <c r="D23" s="21" t="s">
        <v>283</v>
      </c>
      <c r="E23" s="22" t="s">
        <v>284</v>
      </c>
      <c r="F23" s="22" t="s">
        <v>285</v>
      </c>
      <c r="I23" s="45"/>
      <c r="J23" s="23"/>
      <c r="K23" s="45"/>
      <c r="L23" s="36"/>
    </row>
    <row r="24" spans="2:12" s="20" customFormat="1" ht="25.95" customHeight="1" x14ac:dyDescent="0.25">
      <c r="B24" s="19"/>
      <c r="D24" s="21" t="s">
        <v>283</v>
      </c>
      <c r="E24" s="22" t="s">
        <v>607</v>
      </c>
      <c r="F24" s="22" t="s">
        <v>608</v>
      </c>
      <c r="I24" s="45"/>
      <c r="J24" s="23"/>
      <c r="K24" s="45"/>
      <c r="L24" s="36"/>
    </row>
    <row r="25" spans="2:12" s="1" customFormat="1" ht="11.4" x14ac:dyDescent="0.2">
      <c r="B25" s="14"/>
      <c r="C25" s="5" t="s">
        <v>503</v>
      </c>
      <c r="D25" s="5" t="s">
        <v>288</v>
      </c>
      <c r="E25" s="6" t="s">
        <v>4055</v>
      </c>
      <c r="F25" s="7" t="s">
        <v>4056</v>
      </c>
      <c r="G25" s="8" t="s">
        <v>291</v>
      </c>
      <c r="H25" s="9">
        <v>45</v>
      </c>
      <c r="I25" s="29"/>
      <c r="J25" s="30">
        <f t="shared" ref="J25:J46" si="1">ROUND(I25*H25,2)</f>
        <v>0</v>
      </c>
      <c r="K25" s="10"/>
      <c r="L25" s="16"/>
    </row>
    <row r="26" spans="2:12" s="1" customFormat="1" ht="22.8" x14ac:dyDescent="0.2">
      <c r="B26" s="14"/>
      <c r="C26" s="39" t="s">
        <v>506</v>
      </c>
      <c r="D26" s="39" t="s">
        <v>284</v>
      </c>
      <c r="E26" s="40" t="s">
        <v>4315</v>
      </c>
      <c r="F26" s="41" t="s">
        <v>4316</v>
      </c>
      <c r="G26" s="42" t="s">
        <v>291</v>
      </c>
      <c r="H26" s="43">
        <v>45</v>
      </c>
      <c r="I26" s="29"/>
      <c r="J26" s="30">
        <f t="shared" si="1"/>
        <v>0</v>
      </c>
      <c r="K26" s="10"/>
      <c r="L26" s="16"/>
    </row>
    <row r="27" spans="2:12" s="20" customFormat="1" ht="11.4" x14ac:dyDescent="0.2">
      <c r="B27" s="19"/>
      <c r="C27" s="5" t="s">
        <v>509</v>
      </c>
      <c r="D27" s="5" t="s">
        <v>288</v>
      </c>
      <c r="E27" s="6" t="s">
        <v>4317</v>
      </c>
      <c r="F27" s="7" t="s">
        <v>4318</v>
      </c>
      <c r="G27" s="8" t="s">
        <v>314</v>
      </c>
      <c r="H27" s="9">
        <v>16</v>
      </c>
      <c r="I27" s="29"/>
      <c r="J27" s="30">
        <f t="shared" si="1"/>
        <v>0</v>
      </c>
      <c r="K27" s="10"/>
      <c r="L27" s="36"/>
    </row>
    <row r="28" spans="2:12" s="1" customFormat="1" ht="11.4" x14ac:dyDescent="0.2">
      <c r="B28" s="14"/>
      <c r="C28" s="5" t="s">
        <v>512</v>
      </c>
      <c r="D28" s="5" t="s">
        <v>288</v>
      </c>
      <c r="E28" s="6" t="s">
        <v>4319</v>
      </c>
      <c r="F28" s="7" t="s">
        <v>4320</v>
      </c>
      <c r="G28" s="8" t="s">
        <v>314</v>
      </c>
      <c r="H28" s="9">
        <v>4</v>
      </c>
      <c r="I28" s="29"/>
      <c r="J28" s="30">
        <f t="shared" si="1"/>
        <v>0</v>
      </c>
      <c r="K28" s="10"/>
      <c r="L28" s="16"/>
    </row>
    <row r="29" spans="2:12" s="1" customFormat="1" ht="22.8" x14ac:dyDescent="0.2">
      <c r="B29" s="14"/>
      <c r="C29" s="39" t="s">
        <v>515</v>
      </c>
      <c r="D29" s="39" t="s">
        <v>284</v>
      </c>
      <c r="E29" s="40" t="s">
        <v>4097</v>
      </c>
      <c r="F29" s="41" t="s">
        <v>4098</v>
      </c>
      <c r="G29" s="42" t="s">
        <v>314</v>
      </c>
      <c r="H29" s="43">
        <v>4</v>
      </c>
      <c r="I29" s="29"/>
      <c r="J29" s="30">
        <f t="shared" si="1"/>
        <v>0</v>
      </c>
      <c r="K29" s="10"/>
      <c r="L29" s="16"/>
    </row>
    <row r="30" spans="2:12" s="1" customFormat="1" ht="11.4" x14ac:dyDescent="0.2">
      <c r="B30" s="14"/>
      <c r="C30" s="5" t="s">
        <v>518</v>
      </c>
      <c r="D30" s="5" t="s">
        <v>288</v>
      </c>
      <c r="E30" s="6" t="s">
        <v>4321</v>
      </c>
      <c r="F30" s="7" t="s">
        <v>4322</v>
      </c>
      <c r="G30" s="8" t="s">
        <v>314</v>
      </c>
      <c r="H30" s="9">
        <v>1</v>
      </c>
      <c r="I30" s="29"/>
      <c r="J30" s="30">
        <f t="shared" si="1"/>
        <v>0</v>
      </c>
      <c r="K30" s="10"/>
      <c r="L30" s="16"/>
    </row>
    <row r="31" spans="2:12" s="1" customFormat="1" ht="22.8" x14ac:dyDescent="0.2">
      <c r="B31" s="14"/>
      <c r="C31" s="39" t="s">
        <v>521</v>
      </c>
      <c r="D31" s="39" t="s">
        <v>284</v>
      </c>
      <c r="E31" s="40" t="s">
        <v>4323</v>
      </c>
      <c r="F31" s="41" t="s">
        <v>4324</v>
      </c>
      <c r="G31" s="42" t="s">
        <v>4325</v>
      </c>
      <c r="H31" s="43">
        <v>1</v>
      </c>
      <c r="I31" s="29"/>
      <c r="J31" s="30">
        <f t="shared" si="1"/>
        <v>0</v>
      </c>
      <c r="K31" s="10"/>
      <c r="L31" s="16"/>
    </row>
    <row r="32" spans="2:12" s="20" customFormat="1" ht="11.4" x14ac:dyDescent="0.2">
      <c r="B32" s="19"/>
      <c r="C32" s="5" t="s">
        <v>525</v>
      </c>
      <c r="D32" s="5" t="s">
        <v>288</v>
      </c>
      <c r="E32" s="6" t="s">
        <v>4125</v>
      </c>
      <c r="F32" s="7" t="s">
        <v>4126</v>
      </c>
      <c r="G32" s="8" t="s">
        <v>314</v>
      </c>
      <c r="H32" s="9">
        <v>1</v>
      </c>
      <c r="I32" s="29"/>
      <c r="J32" s="30">
        <f t="shared" si="1"/>
        <v>0</v>
      </c>
      <c r="K32" s="10"/>
      <c r="L32" s="36"/>
    </row>
    <row r="33" spans="2:12" s="1" customFormat="1" ht="22.8" x14ac:dyDescent="0.2">
      <c r="B33" s="14"/>
      <c r="C33" s="39" t="s">
        <v>528</v>
      </c>
      <c r="D33" s="39" t="s">
        <v>284</v>
      </c>
      <c r="E33" s="40" t="s">
        <v>4326</v>
      </c>
      <c r="F33" s="41" t="s">
        <v>4327</v>
      </c>
      <c r="G33" s="42" t="s">
        <v>314</v>
      </c>
      <c r="H33" s="43">
        <v>1</v>
      </c>
      <c r="I33" s="29"/>
      <c r="J33" s="30">
        <f t="shared" si="1"/>
        <v>0</v>
      </c>
      <c r="K33" s="10"/>
      <c r="L33" s="16"/>
    </row>
    <row r="34" spans="2:12" s="1" customFormat="1" ht="11.4" x14ac:dyDescent="0.2">
      <c r="B34" s="14"/>
      <c r="C34" s="5" t="s">
        <v>531</v>
      </c>
      <c r="D34" s="5" t="s">
        <v>288</v>
      </c>
      <c r="E34" s="6" t="s">
        <v>4328</v>
      </c>
      <c r="F34" s="7" t="s">
        <v>4329</v>
      </c>
      <c r="G34" s="8" t="s">
        <v>314</v>
      </c>
      <c r="H34" s="9">
        <v>1</v>
      </c>
      <c r="I34" s="29"/>
      <c r="J34" s="30">
        <f t="shared" si="1"/>
        <v>0</v>
      </c>
      <c r="K34" s="10"/>
      <c r="L34" s="16"/>
    </row>
    <row r="35" spans="2:12" s="1" customFormat="1" ht="22.8" x14ac:dyDescent="0.2">
      <c r="B35" s="14"/>
      <c r="C35" s="39" t="s">
        <v>534</v>
      </c>
      <c r="D35" s="39" t="s">
        <v>284</v>
      </c>
      <c r="E35" s="40" t="s">
        <v>4330</v>
      </c>
      <c r="F35" s="41" t="s">
        <v>4331</v>
      </c>
      <c r="G35" s="42" t="s">
        <v>314</v>
      </c>
      <c r="H35" s="43">
        <v>1</v>
      </c>
      <c r="I35" s="29"/>
      <c r="J35" s="30">
        <f t="shared" si="1"/>
        <v>0</v>
      </c>
      <c r="K35" s="10"/>
      <c r="L35" s="16"/>
    </row>
    <row r="36" spans="2:12" s="20" customFormat="1" ht="11.4" x14ac:dyDescent="0.2">
      <c r="B36" s="19"/>
      <c r="C36" s="5" t="s">
        <v>537</v>
      </c>
      <c r="D36" s="5" t="s">
        <v>288</v>
      </c>
      <c r="E36" s="6" t="s">
        <v>4332</v>
      </c>
      <c r="F36" s="7" t="s">
        <v>4333</v>
      </c>
      <c r="G36" s="8" t="s">
        <v>314</v>
      </c>
      <c r="H36" s="9">
        <v>1</v>
      </c>
      <c r="I36" s="29"/>
      <c r="J36" s="30">
        <f t="shared" si="1"/>
        <v>0</v>
      </c>
      <c r="K36" s="10"/>
      <c r="L36" s="36"/>
    </row>
    <row r="37" spans="2:12" s="1" customFormat="1" ht="22.8" x14ac:dyDescent="0.2">
      <c r="B37" s="14"/>
      <c r="C37" s="39" t="s">
        <v>540</v>
      </c>
      <c r="D37" s="39" t="s">
        <v>284</v>
      </c>
      <c r="E37" s="40" t="s">
        <v>4334</v>
      </c>
      <c r="F37" s="41" t="s">
        <v>4335</v>
      </c>
      <c r="G37" s="42" t="s">
        <v>314</v>
      </c>
      <c r="H37" s="43">
        <v>1</v>
      </c>
      <c r="I37" s="29"/>
      <c r="J37" s="30">
        <f t="shared" si="1"/>
        <v>0</v>
      </c>
      <c r="K37" s="10"/>
      <c r="L37" s="16"/>
    </row>
    <row r="38" spans="2:12" s="1" customFormat="1" ht="11.4" x14ac:dyDescent="0.2">
      <c r="B38" s="14"/>
      <c r="C38" s="5" t="s">
        <v>545</v>
      </c>
      <c r="D38" s="5" t="s">
        <v>288</v>
      </c>
      <c r="E38" s="6" t="s">
        <v>3121</v>
      </c>
      <c r="F38" s="7" t="s">
        <v>3122</v>
      </c>
      <c r="G38" s="8" t="s">
        <v>291</v>
      </c>
      <c r="H38" s="9">
        <v>100</v>
      </c>
      <c r="I38" s="29"/>
      <c r="J38" s="30">
        <f t="shared" si="1"/>
        <v>0</v>
      </c>
      <c r="K38" s="10"/>
      <c r="L38" s="16"/>
    </row>
    <row r="39" spans="2:12" s="1" customFormat="1" ht="22.8" x14ac:dyDescent="0.2">
      <c r="B39" s="14"/>
      <c r="C39" s="39" t="s">
        <v>548</v>
      </c>
      <c r="D39" s="39" t="s">
        <v>284</v>
      </c>
      <c r="E39" s="40" t="s">
        <v>3123</v>
      </c>
      <c r="F39" s="41" t="s">
        <v>3124</v>
      </c>
      <c r="G39" s="42" t="s">
        <v>336</v>
      </c>
      <c r="H39" s="43">
        <v>95</v>
      </c>
      <c r="I39" s="29"/>
      <c r="J39" s="30">
        <f t="shared" si="1"/>
        <v>0</v>
      </c>
      <c r="K39" s="10"/>
      <c r="L39" s="16"/>
    </row>
    <row r="40" spans="2:12" s="1" customFormat="1" ht="11.4" x14ac:dyDescent="0.2">
      <c r="B40" s="14"/>
      <c r="C40" s="5" t="s">
        <v>551</v>
      </c>
      <c r="D40" s="5" t="s">
        <v>288</v>
      </c>
      <c r="E40" s="6" t="s">
        <v>4185</v>
      </c>
      <c r="F40" s="7" t="s">
        <v>4186</v>
      </c>
      <c r="G40" s="8" t="s">
        <v>291</v>
      </c>
      <c r="H40" s="9">
        <v>5</v>
      </c>
      <c r="I40" s="29"/>
      <c r="J40" s="30">
        <f t="shared" si="1"/>
        <v>0</v>
      </c>
      <c r="K40" s="10"/>
      <c r="L40" s="16"/>
    </row>
    <row r="41" spans="2:12" s="1" customFormat="1" ht="22.8" x14ac:dyDescent="0.2">
      <c r="B41" s="14"/>
      <c r="C41" s="39" t="s">
        <v>554</v>
      </c>
      <c r="D41" s="39" t="s">
        <v>284</v>
      </c>
      <c r="E41" s="40" t="s">
        <v>2854</v>
      </c>
      <c r="F41" s="41" t="s">
        <v>2855</v>
      </c>
      <c r="G41" s="42" t="s">
        <v>336</v>
      </c>
      <c r="H41" s="43">
        <v>3.125</v>
      </c>
      <c r="I41" s="29"/>
      <c r="J41" s="30">
        <f t="shared" si="1"/>
        <v>0</v>
      </c>
      <c r="K41" s="10"/>
      <c r="L41" s="16"/>
    </row>
    <row r="42" spans="2:12" s="1" customFormat="1" ht="11.4" x14ac:dyDescent="0.2">
      <c r="B42" s="14"/>
      <c r="C42" s="5" t="s">
        <v>557</v>
      </c>
      <c r="D42" s="5" t="s">
        <v>288</v>
      </c>
      <c r="E42" s="6" t="s">
        <v>2860</v>
      </c>
      <c r="F42" s="7" t="s">
        <v>738</v>
      </c>
      <c r="G42" s="8" t="s">
        <v>314</v>
      </c>
      <c r="H42" s="9">
        <v>4</v>
      </c>
      <c r="I42" s="29"/>
      <c r="J42" s="30">
        <f t="shared" si="1"/>
        <v>0</v>
      </c>
      <c r="K42" s="10"/>
      <c r="L42" s="16"/>
    </row>
    <row r="43" spans="2:12" s="1" customFormat="1" ht="22.8" x14ac:dyDescent="0.2">
      <c r="B43" s="14"/>
      <c r="C43" s="39" t="s">
        <v>623</v>
      </c>
      <c r="D43" s="39" t="s">
        <v>284</v>
      </c>
      <c r="E43" s="40" t="s">
        <v>2861</v>
      </c>
      <c r="F43" s="41" t="s">
        <v>2862</v>
      </c>
      <c r="G43" s="42" t="s">
        <v>314</v>
      </c>
      <c r="H43" s="43">
        <v>4</v>
      </c>
      <c r="I43" s="29"/>
      <c r="J43" s="30">
        <f t="shared" si="1"/>
        <v>0</v>
      </c>
      <c r="K43" s="10"/>
      <c r="L43" s="16"/>
    </row>
    <row r="44" spans="2:12" s="1" customFormat="1" ht="11.4" x14ac:dyDescent="0.2">
      <c r="B44" s="14"/>
      <c r="C44" s="5" t="s">
        <v>626</v>
      </c>
      <c r="D44" s="5" t="s">
        <v>288</v>
      </c>
      <c r="E44" s="6" t="s">
        <v>4336</v>
      </c>
      <c r="F44" s="7" t="s">
        <v>4337</v>
      </c>
      <c r="G44" s="8" t="s">
        <v>291</v>
      </c>
      <c r="H44" s="9">
        <v>550</v>
      </c>
      <c r="I44" s="29"/>
      <c r="J44" s="30">
        <f t="shared" si="1"/>
        <v>0</v>
      </c>
      <c r="K44" s="10"/>
      <c r="L44" s="16"/>
    </row>
    <row r="45" spans="2:12" s="1" customFormat="1" ht="22.8" x14ac:dyDescent="0.2">
      <c r="B45" s="14"/>
      <c r="C45" s="39" t="s">
        <v>629</v>
      </c>
      <c r="D45" s="39" t="s">
        <v>284</v>
      </c>
      <c r="E45" s="40" t="s">
        <v>4338</v>
      </c>
      <c r="F45" s="41" t="s">
        <v>4339</v>
      </c>
      <c r="G45" s="42" t="s">
        <v>291</v>
      </c>
      <c r="H45" s="43">
        <v>550</v>
      </c>
      <c r="I45" s="29"/>
      <c r="J45" s="30">
        <f t="shared" si="1"/>
        <v>0</v>
      </c>
      <c r="K45" s="10"/>
      <c r="L45" s="16"/>
    </row>
    <row r="46" spans="2:12" s="1" customFormat="1" ht="11.4" x14ac:dyDescent="0.2">
      <c r="B46" s="14"/>
      <c r="C46" s="5" t="s">
        <v>633</v>
      </c>
      <c r="D46" s="5" t="s">
        <v>288</v>
      </c>
      <c r="E46" s="6" t="s">
        <v>4340</v>
      </c>
      <c r="F46" s="7" t="s">
        <v>4341</v>
      </c>
      <c r="G46" s="8" t="s">
        <v>314</v>
      </c>
      <c r="H46" s="9">
        <v>1</v>
      </c>
      <c r="I46" s="29"/>
      <c r="J46" s="30">
        <f t="shared" si="1"/>
        <v>0</v>
      </c>
      <c r="K46" s="10"/>
      <c r="L46" s="16"/>
    </row>
    <row r="47" spans="2:12" s="20" customFormat="1" ht="25.95" customHeight="1" x14ac:dyDescent="0.25">
      <c r="B47" s="19"/>
      <c r="D47" s="21" t="s">
        <v>283</v>
      </c>
      <c r="E47" s="22" t="s">
        <v>391</v>
      </c>
      <c r="F47" s="22" t="s">
        <v>392</v>
      </c>
      <c r="I47" s="45"/>
      <c r="J47" s="23"/>
      <c r="K47" s="45"/>
      <c r="L47" s="36"/>
    </row>
    <row r="48" spans="2:12" s="1" customFormat="1" ht="11.4" x14ac:dyDescent="0.2">
      <c r="B48" s="14"/>
      <c r="C48" s="5" t="s">
        <v>636</v>
      </c>
      <c r="D48" s="5" t="s">
        <v>288</v>
      </c>
      <c r="E48" s="6" t="s">
        <v>4342</v>
      </c>
      <c r="F48" s="7" t="s">
        <v>843</v>
      </c>
      <c r="G48" s="8" t="s">
        <v>579</v>
      </c>
      <c r="H48" s="9">
        <v>0.495</v>
      </c>
      <c r="I48" s="29"/>
      <c r="J48" s="30">
        <f t="shared" ref="J48:J68" si="2">ROUND(I48*H48,2)</f>
        <v>0</v>
      </c>
      <c r="K48" s="10"/>
      <c r="L48" s="16"/>
    </row>
    <row r="49" spans="2:12" s="1" customFormat="1" ht="11.4" x14ac:dyDescent="0.2">
      <c r="B49" s="14"/>
      <c r="C49" s="39" t="s">
        <v>639</v>
      </c>
      <c r="D49" s="39" t="s">
        <v>284</v>
      </c>
      <c r="E49" s="40" t="s">
        <v>4343</v>
      </c>
      <c r="F49" s="41" t="s">
        <v>4344</v>
      </c>
      <c r="G49" s="42" t="s">
        <v>336</v>
      </c>
      <c r="H49" s="43">
        <v>4.95</v>
      </c>
      <c r="I49" s="29"/>
      <c r="J49" s="30">
        <f t="shared" si="2"/>
        <v>0</v>
      </c>
      <c r="K49" s="10"/>
      <c r="L49" s="16"/>
    </row>
    <row r="50" spans="2:12" s="1" customFormat="1" ht="11.4" x14ac:dyDescent="0.2">
      <c r="B50" s="14"/>
      <c r="C50" s="39" t="s">
        <v>642</v>
      </c>
      <c r="D50" s="39" t="s">
        <v>284</v>
      </c>
      <c r="E50" s="40" t="s">
        <v>4345</v>
      </c>
      <c r="F50" s="41" t="s">
        <v>4346</v>
      </c>
      <c r="G50" s="42" t="s">
        <v>314</v>
      </c>
      <c r="H50" s="43">
        <v>22</v>
      </c>
      <c r="I50" s="29"/>
      <c r="J50" s="30">
        <f t="shared" si="2"/>
        <v>0</v>
      </c>
      <c r="K50" s="10"/>
      <c r="L50" s="16"/>
    </row>
    <row r="51" spans="2:12" s="1" customFormat="1" ht="11.4" x14ac:dyDescent="0.2">
      <c r="B51" s="14"/>
      <c r="C51" s="5" t="s">
        <v>645</v>
      </c>
      <c r="D51" s="5" t="s">
        <v>288</v>
      </c>
      <c r="E51" s="6" t="s">
        <v>853</v>
      </c>
      <c r="F51" s="7" t="s">
        <v>854</v>
      </c>
      <c r="G51" s="8" t="s">
        <v>291</v>
      </c>
      <c r="H51" s="9">
        <v>450</v>
      </c>
      <c r="I51" s="29"/>
      <c r="J51" s="30">
        <f t="shared" si="2"/>
        <v>0</v>
      </c>
      <c r="K51" s="10"/>
      <c r="L51" s="16"/>
    </row>
    <row r="52" spans="2:12" s="1" customFormat="1" ht="11.4" x14ac:dyDescent="0.2">
      <c r="B52" s="14"/>
      <c r="C52" s="5" t="s">
        <v>648</v>
      </c>
      <c r="D52" s="5" t="s">
        <v>288</v>
      </c>
      <c r="E52" s="6" t="s">
        <v>580</v>
      </c>
      <c r="F52" s="7" t="s">
        <v>581</v>
      </c>
      <c r="G52" s="8" t="s">
        <v>291</v>
      </c>
      <c r="H52" s="9">
        <v>45</v>
      </c>
      <c r="I52" s="29"/>
      <c r="J52" s="30">
        <f t="shared" si="2"/>
        <v>0</v>
      </c>
      <c r="K52" s="10"/>
      <c r="L52" s="16"/>
    </row>
    <row r="53" spans="2:12" s="1" customFormat="1" ht="11.4" x14ac:dyDescent="0.2">
      <c r="B53" s="14"/>
      <c r="C53" s="5" t="s">
        <v>651</v>
      </c>
      <c r="D53" s="5" t="s">
        <v>288</v>
      </c>
      <c r="E53" s="6" t="s">
        <v>4347</v>
      </c>
      <c r="F53" s="7" t="s">
        <v>4348</v>
      </c>
      <c r="G53" s="8" t="s">
        <v>314</v>
      </c>
      <c r="H53" s="9">
        <v>2</v>
      </c>
      <c r="I53" s="29"/>
      <c r="J53" s="30">
        <f t="shared" si="2"/>
        <v>0</v>
      </c>
      <c r="K53" s="10"/>
      <c r="L53" s="16"/>
    </row>
    <row r="54" spans="2:12" s="1" customFormat="1" ht="22.8" x14ac:dyDescent="0.2">
      <c r="B54" s="14"/>
      <c r="C54" s="39" t="s">
        <v>654</v>
      </c>
      <c r="D54" s="39" t="s">
        <v>284</v>
      </c>
      <c r="E54" s="40" t="s">
        <v>4349</v>
      </c>
      <c r="F54" s="41" t="s">
        <v>4350</v>
      </c>
      <c r="G54" s="42" t="s">
        <v>395</v>
      </c>
      <c r="H54" s="43">
        <v>1.1000000000000001</v>
      </c>
      <c r="I54" s="29"/>
      <c r="J54" s="30">
        <f t="shared" si="2"/>
        <v>0</v>
      </c>
      <c r="K54" s="10"/>
      <c r="L54" s="16"/>
    </row>
    <row r="55" spans="2:12" s="1" customFormat="1" ht="22.8" x14ac:dyDescent="0.2">
      <c r="B55" s="14"/>
      <c r="C55" s="39" t="s">
        <v>657</v>
      </c>
      <c r="D55" s="39" t="s">
        <v>284</v>
      </c>
      <c r="E55" s="40" t="s">
        <v>4351</v>
      </c>
      <c r="F55" s="41" t="s">
        <v>4352</v>
      </c>
      <c r="G55" s="42" t="s">
        <v>395</v>
      </c>
      <c r="H55" s="43">
        <v>1.22</v>
      </c>
      <c r="I55" s="29"/>
      <c r="J55" s="30">
        <f t="shared" si="2"/>
        <v>0</v>
      </c>
      <c r="K55" s="10"/>
      <c r="L55" s="16"/>
    </row>
    <row r="56" spans="2:12" s="1" customFormat="1" ht="22.8" x14ac:dyDescent="0.2">
      <c r="B56" s="14"/>
      <c r="C56" s="39" t="s">
        <v>660</v>
      </c>
      <c r="D56" s="39" t="s">
        <v>284</v>
      </c>
      <c r="E56" s="40" t="s">
        <v>3883</v>
      </c>
      <c r="F56" s="41" t="s">
        <v>3884</v>
      </c>
      <c r="G56" s="42" t="s">
        <v>1038</v>
      </c>
      <c r="H56" s="43">
        <v>1</v>
      </c>
      <c r="I56" s="29"/>
      <c r="J56" s="30">
        <f t="shared" si="2"/>
        <v>0</v>
      </c>
      <c r="K56" s="10"/>
      <c r="L56" s="16"/>
    </row>
    <row r="57" spans="2:12" s="1" customFormat="1" ht="11.4" x14ac:dyDescent="0.2">
      <c r="B57" s="14"/>
      <c r="C57" s="5" t="s">
        <v>663</v>
      </c>
      <c r="D57" s="5" t="s">
        <v>288</v>
      </c>
      <c r="E57" s="6" t="s">
        <v>4353</v>
      </c>
      <c r="F57" s="7" t="s">
        <v>4354</v>
      </c>
      <c r="G57" s="8" t="s">
        <v>314</v>
      </c>
      <c r="H57" s="9">
        <v>2</v>
      </c>
      <c r="I57" s="29"/>
      <c r="J57" s="30">
        <f t="shared" si="2"/>
        <v>0</v>
      </c>
      <c r="K57" s="10"/>
      <c r="L57" s="16"/>
    </row>
    <row r="58" spans="2:12" s="1" customFormat="1" ht="11.4" x14ac:dyDescent="0.2">
      <c r="B58" s="14"/>
      <c r="C58" s="5" t="s">
        <v>666</v>
      </c>
      <c r="D58" s="5" t="s">
        <v>288</v>
      </c>
      <c r="E58" s="6" t="s">
        <v>3960</v>
      </c>
      <c r="F58" s="7" t="s">
        <v>860</v>
      </c>
      <c r="G58" s="8" t="s">
        <v>291</v>
      </c>
      <c r="H58" s="9">
        <v>900</v>
      </c>
      <c r="I58" s="29"/>
      <c r="J58" s="30">
        <f t="shared" si="2"/>
        <v>0</v>
      </c>
      <c r="K58" s="10"/>
      <c r="L58" s="16"/>
    </row>
    <row r="59" spans="2:12" s="1" customFormat="1" ht="22.8" x14ac:dyDescent="0.2">
      <c r="B59" s="14"/>
      <c r="C59" s="39" t="s">
        <v>669</v>
      </c>
      <c r="D59" s="39" t="s">
        <v>284</v>
      </c>
      <c r="E59" s="40" t="s">
        <v>862</v>
      </c>
      <c r="F59" s="41" t="s">
        <v>863</v>
      </c>
      <c r="G59" s="42" t="s">
        <v>435</v>
      </c>
      <c r="H59" s="43">
        <v>93.6</v>
      </c>
      <c r="I59" s="29"/>
      <c r="J59" s="30">
        <f t="shared" si="2"/>
        <v>0</v>
      </c>
      <c r="K59" s="10"/>
      <c r="L59" s="16"/>
    </row>
    <row r="60" spans="2:12" s="1" customFormat="1" ht="11.4" x14ac:dyDescent="0.2">
      <c r="B60" s="14"/>
      <c r="C60" s="5" t="s">
        <v>673</v>
      </c>
      <c r="D60" s="5" t="s">
        <v>288</v>
      </c>
      <c r="E60" s="6" t="s">
        <v>2020</v>
      </c>
      <c r="F60" s="7" t="s">
        <v>2021</v>
      </c>
      <c r="G60" s="8" t="s">
        <v>291</v>
      </c>
      <c r="H60" s="9">
        <v>495</v>
      </c>
      <c r="I60" s="29"/>
      <c r="J60" s="30">
        <f t="shared" si="2"/>
        <v>0</v>
      </c>
      <c r="K60" s="10"/>
      <c r="L60" s="16"/>
    </row>
    <row r="61" spans="2:12" s="1" customFormat="1" ht="22.8" x14ac:dyDescent="0.2">
      <c r="B61" s="14"/>
      <c r="C61" s="39" t="s">
        <v>676</v>
      </c>
      <c r="D61" s="39" t="s">
        <v>284</v>
      </c>
      <c r="E61" s="40" t="s">
        <v>4007</v>
      </c>
      <c r="F61" s="41" t="s">
        <v>4355</v>
      </c>
      <c r="G61" s="42" t="s">
        <v>291</v>
      </c>
      <c r="H61" s="43">
        <v>495</v>
      </c>
      <c r="I61" s="29"/>
      <c r="J61" s="30">
        <f t="shared" si="2"/>
        <v>0</v>
      </c>
      <c r="K61" s="10"/>
      <c r="L61" s="16"/>
    </row>
    <row r="62" spans="2:12" s="1" customFormat="1" ht="11.4" x14ac:dyDescent="0.2">
      <c r="B62" s="14"/>
      <c r="C62" s="5" t="s">
        <v>679</v>
      </c>
      <c r="D62" s="5" t="s">
        <v>288</v>
      </c>
      <c r="E62" s="6" t="s">
        <v>4019</v>
      </c>
      <c r="F62" s="7" t="s">
        <v>4020</v>
      </c>
      <c r="G62" s="8" t="s">
        <v>291</v>
      </c>
      <c r="H62" s="9">
        <v>22</v>
      </c>
      <c r="I62" s="29"/>
      <c r="J62" s="30">
        <f t="shared" si="2"/>
        <v>0</v>
      </c>
      <c r="K62" s="10"/>
      <c r="L62" s="16"/>
    </row>
    <row r="63" spans="2:12" s="1" customFormat="1" ht="22.8" x14ac:dyDescent="0.2">
      <c r="B63" s="14"/>
      <c r="C63" s="39" t="s">
        <v>682</v>
      </c>
      <c r="D63" s="39" t="s">
        <v>284</v>
      </c>
      <c r="E63" s="40" t="s">
        <v>4021</v>
      </c>
      <c r="F63" s="41" t="s">
        <v>4356</v>
      </c>
      <c r="G63" s="42" t="s">
        <v>291</v>
      </c>
      <c r="H63" s="43">
        <v>22</v>
      </c>
      <c r="I63" s="29"/>
      <c r="J63" s="30">
        <f t="shared" si="2"/>
        <v>0</v>
      </c>
      <c r="K63" s="10"/>
      <c r="L63" s="16"/>
    </row>
    <row r="64" spans="2:12" s="1" customFormat="1" ht="22.8" x14ac:dyDescent="0.2">
      <c r="B64" s="14"/>
      <c r="C64" s="39" t="s">
        <v>685</v>
      </c>
      <c r="D64" s="39" t="s">
        <v>284</v>
      </c>
      <c r="E64" s="40" t="s">
        <v>4023</v>
      </c>
      <c r="F64" s="41" t="s">
        <v>4024</v>
      </c>
      <c r="G64" s="42" t="s">
        <v>314</v>
      </c>
      <c r="H64" s="43">
        <v>1</v>
      </c>
      <c r="I64" s="29"/>
      <c r="J64" s="30">
        <f t="shared" si="2"/>
        <v>0</v>
      </c>
      <c r="K64" s="10"/>
      <c r="L64" s="16"/>
    </row>
    <row r="65" spans="2:12" s="1" customFormat="1" ht="11.4" x14ac:dyDescent="0.2">
      <c r="B65" s="14"/>
      <c r="C65" s="5" t="s">
        <v>688</v>
      </c>
      <c r="D65" s="5" t="s">
        <v>288</v>
      </c>
      <c r="E65" s="6" t="s">
        <v>881</v>
      </c>
      <c r="F65" s="7" t="s">
        <v>882</v>
      </c>
      <c r="G65" s="8" t="s">
        <v>291</v>
      </c>
      <c r="H65" s="9">
        <v>450</v>
      </c>
      <c r="I65" s="29"/>
      <c r="J65" s="30">
        <f t="shared" si="2"/>
        <v>0</v>
      </c>
      <c r="K65" s="10"/>
      <c r="L65" s="16"/>
    </row>
    <row r="66" spans="2:12" s="1" customFormat="1" ht="11.4" x14ac:dyDescent="0.2">
      <c r="B66" s="14"/>
      <c r="C66" s="5" t="s">
        <v>691</v>
      </c>
      <c r="D66" s="5" t="s">
        <v>288</v>
      </c>
      <c r="E66" s="6" t="s">
        <v>591</v>
      </c>
      <c r="F66" s="7" t="s">
        <v>592</v>
      </c>
      <c r="G66" s="8" t="s">
        <v>291</v>
      </c>
      <c r="H66" s="9">
        <v>45</v>
      </c>
      <c r="I66" s="29"/>
      <c r="J66" s="30">
        <f t="shared" si="2"/>
        <v>0</v>
      </c>
      <c r="K66" s="10"/>
      <c r="L66" s="16"/>
    </row>
    <row r="67" spans="2:12" s="1" customFormat="1" ht="11.4" x14ac:dyDescent="0.2">
      <c r="B67" s="14"/>
      <c r="C67" s="5" t="s">
        <v>694</v>
      </c>
      <c r="D67" s="5" t="s">
        <v>288</v>
      </c>
      <c r="E67" s="6" t="s">
        <v>1248</v>
      </c>
      <c r="F67" s="7" t="s">
        <v>1249</v>
      </c>
      <c r="G67" s="8" t="s">
        <v>395</v>
      </c>
      <c r="H67" s="9">
        <v>40</v>
      </c>
      <c r="I67" s="29"/>
      <c r="J67" s="30">
        <f t="shared" si="2"/>
        <v>0</v>
      </c>
      <c r="K67" s="10"/>
      <c r="L67" s="16"/>
    </row>
    <row r="68" spans="2:12" s="20" customFormat="1" ht="11.4" x14ac:dyDescent="0.2">
      <c r="B68" s="19"/>
      <c r="C68" s="5" t="s">
        <v>697</v>
      </c>
      <c r="D68" s="5" t="s">
        <v>288</v>
      </c>
      <c r="E68" s="6" t="s">
        <v>1250</v>
      </c>
      <c r="F68" s="7" t="s">
        <v>1251</v>
      </c>
      <c r="G68" s="8" t="s">
        <v>395</v>
      </c>
      <c r="H68" s="9">
        <v>1160</v>
      </c>
      <c r="I68" s="29"/>
      <c r="J68" s="30">
        <f t="shared" si="2"/>
        <v>0</v>
      </c>
      <c r="K68" s="10"/>
      <c r="L68" s="36"/>
    </row>
    <row r="69" spans="2:12" s="20" customFormat="1" ht="25.95" customHeight="1" x14ac:dyDescent="0.25">
      <c r="B69" s="19"/>
      <c r="D69" s="21" t="s">
        <v>283</v>
      </c>
      <c r="E69" s="22" t="s">
        <v>712</v>
      </c>
      <c r="F69" s="22" t="s">
        <v>713</v>
      </c>
      <c r="I69" s="45"/>
      <c r="J69" s="23"/>
      <c r="K69" s="45"/>
      <c r="L69" s="36"/>
    </row>
    <row r="70" spans="2:12" s="1" customFormat="1" ht="22.8" x14ac:dyDescent="0.2">
      <c r="B70" s="14"/>
      <c r="C70" s="5" t="s">
        <v>700</v>
      </c>
      <c r="D70" s="5" t="s">
        <v>288</v>
      </c>
      <c r="E70" s="6" t="s">
        <v>2654</v>
      </c>
      <c r="F70" s="7" t="s">
        <v>2655</v>
      </c>
      <c r="G70" s="8" t="s">
        <v>716</v>
      </c>
      <c r="H70" s="9">
        <v>24</v>
      </c>
      <c r="I70" s="29"/>
      <c r="J70" s="30">
        <f>ROUND(I70*H70,2)</f>
        <v>0</v>
      </c>
      <c r="K70" s="10"/>
      <c r="L70" s="16"/>
    </row>
    <row r="71" spans="2:12" s="1" customFormat="1" ht="22.8" x14ac:dyDescent="0.2">
      <c r="B71" s="14"/>
      <c r="C71" s="5" t="s">
        <v>703</v>
      </c>
      <c r="D71" s="5" t="s">
        <v>288</v>
      </c>
      <c r="E71" s="6" t="s">
        <v>1263</v>
      </c>
      <c r="F71" s="7" t="s">
        <v>1264</v>
      </c>
      <c r="G71" s="8" t="s">
        <v>716</v>
      </c>
      <c r="H71" s="9">
        <v>32</v>
      </c>
      <c r="I71" s="29"/>
      <c r="J71" s="30">
        <f>ROUND(I71*H71,2)</f>
        <v>0</v>
      </c>
      <c r="K71" s="10"/>
      <c r="L71" s="16"/>
    </row>
    <row r="72" spans="2:12" s="1" customFormat="1" ht="22.95" customHeight="1" x14ac:dyDescent="0.3">
      <c r="B72" s="14"/>
      <c r="C72" s="18" t="s">
        <v>269</v>
      </c>
      <c r="J72" s="31">
        <f>SUM(J12:J71)</f>
        <v>0</v>
      </c>
      <c r="L72" s="16"/>
    </row>
    <row r="73" spans="2:12" s="1" customFormat="1" ht="6.9" customHeight="1" x14ac:dyDescent="0.2">
      <c r="B73" s="26"/>
      <c r="C73" s="27"/>
      <c r="D73" s="27"/>
      <c r="E73" s="27"/>
      <c r="F73" s="27"/>
      <c r="G73" s="27"/>
      <c r="H73" s="27"/>
      <c r="I73" s="27"/>
      <c r="J73" s="27"/>
      <c r="K73" s="27"/>
      <c r="L73" s="28"/>
    </row>
    <row r="75" spans="2:12" x14ac:dyDescent="0.2">
      <c r="J75" s="37"/>
    </row>
    <row r="76" spans="2:12" x14ac:dyDescent="0.2">
      <c r="H76" s="38"/>
    </row>
  </sheetData>
  <sheetProtection algorithmName="SHA-512" hashValue="vPMDJvp8eBxUCCGgIQaU6QNsWoy0yJNHHQAAy/1sAnN12P4eSFyzWDWT3A5HYxXHcqD2f1OQdpipoq6zoCu84A==" saltValue="OLU4Tm+QdbAk5T4glY69M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72" xr:uid="{173FA257-4639-4022-B9AC-860FDF89B2A4}">
      <formula1>ROUND(I11,2)</formula1>
    </dataValidation>
  </dataValidations>
  <hyperlinks>
    <hyperlink ref="O4" location="'Rek. obj.'!A1" display="*späť na Rek. obj." xr:uid="{CB45E5AD-5C49-43D0-BAF9-2AB0E56E3FE1}"/>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4CEE0C-07B9-46F9-983A-12252F7A6A68}">
  <sheetPr codeName="Hárok100">
    <tabColor theme="3" tint="-0.249977111117893"/>
    <pageSetUpPr fitToPage="1"/>
  </sheetPr>
  <dimension ref="B1:O52"/>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4357</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4358</v>
      </c>
      <c r="F12" s="7" t="s">
        <v>4359</v>
      </c>
      <c r="G12" s="8" t="s">
        <v>395</v>
      </c>
      <c r="H12" s="9">
        <v>12</v>
      </c>
      <c r="I12" s="29"/>
      <c r="J12" s="30">
        <f t="shared" ref="J12:J15" si="0">ROUND(I12*H12,2)</f>
        <v>0</v>
      </c>
      <c r="K12" s="10"/>
      <c r="L12" s="16"/>
    </row>
    <row r="13" spans="2:15" s="1" customFormat="1" ht="11.4" x14ac:dyDescent="0.2">
      <c r="B13" s="14"/>
      <c r="C13" s="5" t="s">
        <v>422</v>
      </c>
      <c r="D13" s="5" t="s">
        <v>288</v>
      </c>
      <c r="E13" s="6" t="s">
        <v>4360</v>
      </c>
      <c r="F13" s="7" t="s">
        <v>4361</v>
      </c>
      <c r="G13" s="8" t="s">
        <v>291</v>
      </c>
      <c r="H13" s="9">
        <v>600</v>
      </c>
      <c r="I13" s="29"/>
      <c r="J13" s="30">
        <f t="shared" si="0"/>
        <v>0</v>
      </c>
      <c r="K13" s="10"/>
      <c r="L13" s="16"/>
    </row>
    <row r="14" spans="2:15" s="20" customFormat="1" ht="11.4" x14ac:dyDescent="0.2">
      <c r="B14" s="19"/>
      <c r="C14" s="5" t="s">
        <v>443</v>
      </c>
      <c r="D14" s="5" t="s">
        <v>288</v>
      </c>
      <c r="E14" s="6" t="s">
        <v>4362</v>
      </c>
      <c r="F14" s="7" t="s">
        <v>4363</v>
      </c>
      <c r="G14" s="8" t="s">
        <v>291</v>
      </c>
      <c r="H14" s="9">
        <v>2</v>
      </c>
      <c r="I14" s="29"/>
      <c r="J14" s="30">
        <f t="shared" si="0"/>
        <v>0</v>
      </c>
      <c r="K14" s="10"/>
      <c r="L14" s="36"/>
    </row>
    <row r="15" spans="2:15" s="1" customFormat="1" ht="11.4" x14ac:dyDescent="0.2">
      <c r="B15" s="14"/>
      <c r="C15" s="5" t="s">
        <v>459</v>
      </c>
      <c r="D15" s="5" t="s">
        <v>288</v>
      </c>
      <c r="E15" s="6" t="s">
        <v>4364</v>
      </c>
      <c r="F15" s="7" t="s">
        <v>4365</v>
      </c>
      <c r="G15" s="8" t="s">
        <v>291</v>
      </c>
      <c r="H15" s="9">
        <v>870</v>
      </c>
      <c r="I15" s="29"/>
      <c r="J15" s="30">
        <f t="shared" si="0"/>
        <v>0</v>
      </c>
      <c r="K15" s="10"/>
      <c r="L15" s="16"/>
    </row>
    <row r="16" spans="2:15" s="1" customFormat="1" ht="11.4" x14ac:dyDescent="0.2">
      <c r="B16" s="14"/>
      <c r="C16" s="5" t="s">
        <v>489</v>
      </c>
      <c r="D16" s="5" t="s">
        <v>288</v>
      </c>
      <c r="E16" s="6" t="s">
        <v>4366</v>
      </c>
      <c r="F16" s="7" t="s">
        <v>4367</v>
      </c>
      <c r="G16" s="8" t="s">
        <v>579</v>
      </c>
      <c r="H16" s="9">
        <v>0.55500000000000005</v>
      </c>
      <c r="I16" s="29"/>
      <c r="J16" s="30">
        <f>ROUND(I16*H16,2)</f>
        <v>0</v>
      </c>
      <c r="K16" s="10"/>
      <c r="L16" s="16"/>
    </row>
    <row r="17" spans="2:12" s="1" customFormat="1" ht="11.4" x14ac:dyDescent="0.2">
      <c r="B17" s="14"/>
      <c r="C17" s="5" t="s">
        <v>492</v>
      </c>
      <c r="D17" s="5" t="s">
        <v>288</v>
      </c>
      <c r="E17" s="6" t="s">
        <v>1569</v>
      </c>
      <c r="F17" s="7" t="s">
        <v>1570</v>
      </c>
      <c r="G17" s="8" t="s">
        <v>395</v>
      </c>
      <c r="H17" s="9">
        <v>35</v>
      </c>
      <c r="I17" s="29"/>
      <c r="J17" s="30">
        <f t="shared" ref="J17:J44" si="1">ROUND(I17*H17,2)</f>
        <v>0</v>
      </c>
      <c r="K17" s="10"/>
      <c r="L17" s="16"/>
    </row>
    <row r="18" spans="2:12" s="1" customFormat="1" ht="11.4" x14ac:dyDescent="0.2">
      <c r="B18" s="14"/>
      <c r="C18" s="5" t="s">
        <v>495</v>
      </c>
      <c r="D18" s="5" t="s">
        <v>288</v>
      </c>
      <c r="E18" s="6" t="s">
        <v>1573</v>
      </c>
      <c r="F18" s="7" t="s">
        <v>1574</v>
      </c>
      <c r="G18" s="8" t="s">
        <v>595</v>
      </c>
      <c r="H18" s="9">
        <v>211</v>
      </c>
      <c r="I18" s="29"/>
      <c r="J18" s="30">
        <f t="shared" si="1"/>
        <v>0</v>
      </c>
      <c r="K18" s="10"/>
      <c r="L18" s="16"/>
    </row>
    <row r="19" spans="2:12" s="1" customFormat="1" ht="11.4" x14ac:dyDescent="0.2">
      <c r="B19" s="14"/>
      <c r="C19" s="5" t="s">
        <v>498</v>
      </c>
      <c r="D19" s="5" t="s">
        <v>288</v>
      </c>
      <c r="E19" s="6" t="s">
        <v>4368</v>
      </c>
      <c r="F19" s="7" t="s">
        <v>4369</v>
      </c>
      <c r="G19" s="8" t="s">
        <v>395</v>
      </c>
      <c r="H19" s="9">
        <v>12</v>
      </c>
      <c r="I19" s="29"/>
      <c r="J19" s="30">
        <f t="shared" si="1"/>
        <v>0</v>
      </c>
      <c r="K19" s="10"/>
      <c r="L19" s="16"/>
    </row>
    <row r="20" spans="2:12" s="20" customFormat="1" ht="25.95" customHeight="1" x14ac:dyDescent="0.25">
      <c r="B20" s="19"/>
      <c r="D20" s="21" t="s">
        <v>283</v>
      </c>
      <c r="E20" s="22" t="s">
        <v>543</v>
      </c>
      <c r="F20" s="22" t="s">
        <v>1293</v>
      </c>
      <c r="I20" s="45"/>
      <c r="J20" s="23"/>
      <c r="K20" s="45"/>
      <c r="L20" s="36"/>
    </row>
    <row r="21" spans="2:12" s="1" customFormat="1" ht="11.4" x14ac:dyDescent="0.2">
      <c r="B21" s="14"/>
      <c r="C21" s="5" t="s">
        <v>441</v>
      </c>
      <c r="D21" s="5" t="s">
        <v>288</v>
      </c>
      <c r="E21" s="6" t="s">
        <v>4370</v>
      </c>
      <c r="F21" s="7" t="s">
        <v>4371</v>
      </c>
      <c r="G21" s="8" t="s">
        <v>486</v>
      </c>
      <c r="H21" s="9">
        <v>1</v>
      </c>
      <c r="I21" s="29"/>
      <c r="J21" s="30">
        <f t="shared" si="1"/>
        <v>0</v>
      </c>
      <c r="K21" s="10"/>
      <c r="L21" s="16"/>
    </row>
    <row r="22" spans="2:12" s="1" customFormat="1" ht="11.4" x14ac:dyDescent="0.2">
      <c r="B22" s="14"/>
      <c r="C22" s="5" t="s">
        <v>503</v>
      </c>
      <c r="D22" s="5" t="s">
        <v>288</v>
      </c>
      <c r="E22" s="6" t="s">
        <v>4372</v>
      </c>
      <c r="F22" s="7" t="s">
        <v>4371</v>
      </c>
      <c r="G22" s="8" t="s">
        <v>486</v>
      </c>
      <c r="H22" s="9">
        <v>1</v>
      </c>
      <c r="I22" s="29"/>
      <c r="J22" s="30">
        <f t="shared" si="1"/>
        <v>0</v>
      </c>
      <c r="K22" s="10"/>
      <c r="L22" s="16"/>
    </row>
    <row r="23" spans="2:12" s="1" customFormat="1" ht="11.4" x14ac:dyDescent="0.2">
      <c r="B23" s="14"/>
      <c r="C23" s="5" t="s">
        <v>506</v>
      </c>
      <c r="D23" s="5" t="s">
        <v>288</v>
      </c>
      <c r="E23" s="6" t="s">
        <v>4373</v>
      </c>
      <c r="F23" s="7" t="s">
        <v>4374</v>
      </c>
      <c r="G23" s="8" t="s">
        <v>291</v>
      </c>
      <c r="H23" s="9">
        <v>230</v>
      </c>
      <c r="I23" s="29"/>
      <c r="J23" s="30">
        <f t="shared" si="1"/>
        <v>0</v>
      </c>
      <c r="K23" s="10"/>
      <c r="L23" s="16"/>
    </row>
    <row r="24" spans="2:12" s="1" customFormat="1" ht="11.4" x14ac:dyDescent="0.2">
      <c r="B24" s="14"/>
      <c r="C24" s="5" t="s">
        <v>509</v>
      </c>
      <c r="D24" s="5" t="s">
        <v>288</v>
      </c>
      <c r="E24" s="6" t="s">
        <v>4375</v>
      </c>
      <c r="F24" s="7" t="s">
        <v>4376</v>
      </c>
      <c r="G24" s="8" t="s">
        <v>291</v>
      </c>
      <c r="H24" s="9">
        <v>63</v>
      </c>
      <c r="I24" s="29"/>
      <c r="J24" s="30">
        <f t="shared" si="1"/>
        <v>0</v>
      </c>
      <c r="K24" s="10"/>
      <c r="L24" s="16"/>
    </row>
    <row r="25" spans="2:12" s="1" customFormat="1" ht="11.4" x14ac:dyDescent="0.2">
      <c r="B25" s="14"/>
      <c r="C25" s="5" t="s">
        <v>512</v>
      </c>
      <c r="D25" s="5" t="s">
        <v>288</v>
      </c>
      <c r="E25" s="6" t="s">
        <v>4377</v>
      </c>
      <c r="F25" s="7" t="s">
        <v>4378</v>
      </c>
      <c r="G25" s="8" t="s">
        <v>291</v>
      </c>
      <c r="H25" s="9">
        <v>1100</v>
      </c>
      <c r="I25" s="29"/>
      <c r="J25" s="30">
        <f t="shared" si="1"/>
        <v>0</v>
      </c>
      <c r="K25" s="10"/>
      <c r="L25" s="16"/>
    </row>
    <row r="26" spans="2:12" s="1" customFormat="1" ht="11.4" x14ac:dyDescent="0.2">
      <c r="B26" s="14"/>
      <c r="C26" s="5" t="s">
        <v>515</v>
      </c>
      <c r="D26" s="5" t="s">
        <v>288</v>
      </c>
      <c r="E26" s="6" t="s">
        <v>4379</v>
      </c>
      <c r="F26" s="7" t="s">
        <v>4380</v>
      </c>
      <c r="G26" s="8" t="s">
        <v>291</v>
      </c>
      <c r="H26" s="9">
        <v>130</v>
      </c>
      <c r="I26" s="29"/>
      <c r="J26" s="30">
        <f t="shared" si="1"/>
        <v>0</v>
      </c>
      <c r="K26" s="10"/>
      <c r="L26" s="16"/>
    </row>
    <row r="27" spans="2:12" s="1" customFormat="1" ht="11.4" x14ac:dyDescent="0.2">
      <c r="B27" s="14"/>
      <c r="C27" s="5" t="s">
        <v>518</v>
      </c>
      <c r="D27" s="5" t="s">
        <v>288</v>
      </c>
      <c r="E27" s="6" t="s">
        <v>4381</v>
      </c>
      <c r="F27" s="7" t="s">
        <v>4382</v>
      </c>
      <c r="G27" s="8" t="s">
        <v>291</v>
      </c>
      <c r="H27" s="9">
        <v>90</v>
      </c>
      <c r="I27" s="29"/>
      <c r="J27" s="30">
        <f t="shared" si="1"/>
        <v>0</v>
      </c>
      <c r="K27" s="10"/>
      <c r="L27" s="16"/>
    </row>
    <row r="28" spans="2:12" s="1" customFormat="1" ht="11.4" x14ac:dyDescent="0.2">
      <c r="B28" s="14"/>
      <c r="C28" s="5" t="s">
        <v>521</v>
      </c>
      <c r="D28" s="5" t="s">
        <v>288</v>
      </c>
      <c r="E28" s="6" t="s">
        <v>4383</v>
      </c>
      <c r="F28" s="7" t="s">
        <v>4384</v>
      </c>
      <c r="G28" s="8" t="s">
        <v>291</v>
      </c>
      <c r="H28" s="9">
        <v>650</v>
      </c>
      <c r="I28" s="29"/>
      <c r="J28" s="30">
        <f t="shared" si="1"/>
        <v>0</v>
      </c>
      <c r="K28" s="10"/>
      <c r="L28" s="16"/>
    </row>
    <row r="29" spans="2:12" s="1" customFormat="1" ht="11.4" x14ac:dyDescent="0.2">
      <c r="B29" s="14"/>
      <c r="C29" s="5" t="s">
        <v>525</v>
      </c>
      <c r="D29" s="5" t="s">
        <v>288</v>
      </c>
      <c r="E29" s="6" t="s">
        <v>4385</v>
      </c>
      <c r="F29" s="7" t="s">
        <v>4386</v>
      </c>
      <c r="G29" s="8" t="s">
        <v>486</v>
      </c>
      <c r="H29" s="9">
        <v>18</v>
      </c>
      <c r="I29" s="29"/>
      <c r="J29" s="30">
        <f t="shared" si="1"/>
        <v>0</v>
      </c>
      <c r="K29" s="10"/>
      <c r="L29" s="16"/>
    </row>
    <row r="30" spans="2:12" s="1" customFormat="1" ht="11.4" x14ac:dyDescent="0.2">
      <c r="B30" s="14"/>
      <c r="C30" s="5" t="s">
        <v>528</v>
      </c>
      <c r="D30" s="5" t="s">
        <v>288</v>
      </c>
      <c r="E30" s="6" t="s">
        <v>4387</v>
      </c>
      <c r="F30" s="7" t="s">
        <v>4386</v>
      </c>
      <c r="G30" s="8" t="s">
        <v>486</v>
      </c>
      <c r="H30" s="9">
        <v>8</v>
      </c>
      <c r="I30" s="29"/>
      <c r="J30" s="30">
        <f t="shared" si="1"/>
        <v>0</v>
      </c>
      <c r="K30" s="10"/>
      <c r="L30" s="16"/>
    </row>
    <row r="31" spans="2:12" s="1" customFormat="1" ht="11.4" x14ac:dyDescent="0.2">
      <c r="B31" s="14"/>
      <c r="C31" s="5" t="s">
        <v>531</v>
      </c>
      <c r="D31" s="5" t="s">
        <v>288</v>
      </c>
      <c r="E31" s="6" t="s">
        <v>4388</v>
      </c>
      <c r="F31" s="7" t="s">
        <v>4386</v>
      </c>
      <c r="G31" s="8" t="s">
        <v>486</v>
      </c>
      <c r="H31" s="9">
        <v>1</v>
      </c>
      <c r="I31" s="29"/>
      <c r="J31" s="30">
        <f t="shared" si="1"/>
        <v>0</v>
      </c>
      <c r="K31" s="10"/>
      <c r="L31" s="16"/>
    </row>
    <row r="32" spans="2:12" s="1" customFormat="1" ht="11.4" x14ac:dyDescent="0.2">
      <c r="B32" s="14"/>
      <c r="C32" s="5" t="s">
        <v>534</v>
      </c>
      <c r="D32" s="5" t="s">
        <v>288</v>
      </c>
      <c r="E32" s="6" t="s">
        <v>4389</v>
      </c>
      <c r="F32" s="7" t="s">
        <v>4386</v>
      </c>
      <c r="G32" s="8" t="s">
        <v>486</v>
      </c>
      <c r="H32" s="9">
        <v>7</v>
      </c>
      <c r="I32" s="29"/>
      <c r="J32" s="30">
        <f t="shared" si="1"/>
        <v>0</v>
      </c>
      <c r="K32" s="10"/>
      <c r="L32" s="16"/>
    </row>
    <row r="33" spans="2:12" s="1" customFormat="1" ht="28.8" x14ac:dyDescent="0.2">
      <c r="B33" s="14"/>
      <c r="D33" s="24" t="s">
        <v>752</v>
      </c>
      <c r="F33" s="25" t="s">
        <v>4390</v>
      </c>
      <c r="I33" s="46"/>
      <c r="K33" s="46"/>
      <c r="L33" s="16"/>
    </row>
    <row r="34" spans="2:12" s="1" customFormat="1" ht="11.4" x14ac:dyDescent="0.2">
      <c r="B34" s="14"/>
      <c r="C34" s="5" t="s">
        <v>537</v>
      </c>
      <c r="D34" s="5" t="s">
        <v>288</v>
      </c>
      <c r="E34" s="6" t="s">
        <v>4391</v>
      </c>
      <c r="F34" s="7" t="s">
        <v>4392</v>
      </c>
      <c r="G34" s="8" t="s">
        <v>486</v>
      </c>
      <c r="H34" s="9">
        <v>18</v>
      </c>
      <c r="I34" s="29"/>
      <c r="J34" s="30">
        <f t="shared" si="1"/>
        <v>0</v>
      </c>
      <c r="K34" s="10"/>
      <c r="L34" s="16"/>
    </row>
    <row r="35" spans="2:12" s="1" customFormat="1" ht="11.4" x14ac:dyDescent="0.2">
      <c r="B35" s="14"/>
      <c r="C35" s="5" t="s">
        <v>540</v>
      </c>
      <c r="D35" s="5" t="s">
        <v>288</v>
      </c>
      <c r="E35" s="6" t="s">
        <v>4393</v>
      </c>
      <c r="F35" s="7" t="s">
        <v>4394</v>
      </c>
      <c r="G35" s="8" t="s">
        <v>486</v>
      </c>
      <c r="H35" s="9">
        <v>3</v>
      </c>
      <c r="I35" s="29"/>
      <c r="J35" s="30">
        <f t="shared" si="1"/>
        <v>0</v>
      </c>
      <c r="K35" s="10"/>
      <c r="L35" s="16"/>
    </row>
    <row r="36" spans="2:12" s="1" customFormat="1" ht="11.4" x14ac:dyDescent="0.2">
      <c r="B36" s="14"/>
      <c r="C36" s="5" t="s">
        <v>545</v>
      </c>
      <c r="D36" s="5" t="s">
        <v>288</v>
      </c>
      <c r="E36" s="6" t="s">
        <v>4395</v>
      </c>
      <c r="F36" s="7" t="s">
        <v>4392</v>
      </c>
      <c r="G36" s="8" t="s">
        <v>486</v>
      </c>
      <c r="H36" s="9">
        <v>8</v>
      </c>
      <c r="I36" s="29"/>
      <c r="J36" s="30">
        <f t="shared" si="1"/>
        <v>0</v>
      </c>
      <c r="K36" s="10"/>
      <c r="L36" s="16"/>
    </row>
    <row r="37" spans="2:12" s="1" customFormat="1" ht="11.4" x14ac:dyDescent="0.2">
      <c r="B37" s="14"/>
      <c r="C37" s="5" t="s">
        <v>548</v>
      </c>
      <c r="D37" s="5" t="s">
        <v>288</v>
      </c>
      <c r="E37" s="6" t="s">
        <v>4396</v>
      </c>
      <c r="F37" s="7" t="s">
        <v>4397</v>
      </c>
      <c r="G37" s="8" t="s">
        <v>486</v>
      </c>
      <c r="H37" s="9">
        <v>4</v>
      </c>
      <c r="I37" s="29"/>
      <c r="J37" s="30">
        <f t="shared" si="1"/>
        <v>0</v>
      </c>
      <c r="K37" s="10"/>
      <c r="L37" s="16"/>
    </row>
    <row r="38" spans="2:12" s="1" customFormat="1" ht="38.4" x14ac:dyDescent="0.2">
      <c r="B38" s="14"/>
      <c r="D38" s="24" t="s">
        <v>752</v>
      </c>
      <c r="F38" s="25" t="s">
        <v>4398</v>
      </c>
      <c r="I38" s="46"/>
      <c r="K38" s="46"/>
      <c r="L38" s="16"/>
    </row>
    <row r="39" spans="2:12" s="1" customFormat="1" ht="11.4" x14ac:dyDescent="0.2">
      <c r="B39" s="14"/>
      <c r="C39" s="5" t="s">
        <v>551</v>
      </c>
      <c r="D39" s="5" t="s">
        <v>288</v>
      </c>
      <c r="E39" s="6" t="s">
        <v>4399</v>
      </c>
      <c r="F39" s="7" t="s">
        <v>4400</v>
      </c>
      <c r="G39" s="8" t="s">
        <v>486</v>
      </c>
      <c r="H39" s="9">
        <v>1</v>
      </c>
      <c r="I39" s="29"/>
      <c r="J39" s="30">
        <f t="shared" si="1"/>
        <v>0</v>
      </c>
      <c r="K39" s="10"/>
      <c r="L39" s="16"/>
    </row>
    <row r="40" spans="2:12" s="1" customFormat="1" ht="11.4" x14ac:dyDescent="0.2">
      <c r="B40" s="14"/>
      <c r="C40" s="5" t="s">
        <v>554</v>
      </c>
      <c r="D40" s="5" t="s">
        <v>288</v>
      </c>
      <c r="E40" s="6" t="s">
        <v>4401</v>
      </c>
      <c r="F40" s="7" t="s">
        <v>4402</v>
      </c>
      <c r="G40" s="8" t="s">
        <v>486</v>
      </c>
      <c r="H40" s="9">
        <v>1</v>
      </c>
      <c r="I40" s="29"/>
      <c r="J40" s="30">
        <f t="shared" si="1"/>
        <v>0</v>
      </c>
      <c r="K40" s="10"/>
      <c r="L40" s="16"/>
    </row>
    <row r="41" spans="2:12" s="1" customFormat="1" ht="11.4" x14ac:dyDescent="0.2">
      <c r="B41" s="14"/>
      <c r="C41" s="5" t="s">
        <v>557</v>
      </c>
      <c r="D41" s="5" t="s">
        <v>288</v>
      </c>
      <c r="E41" s="6" t="s">
        <v>4403</v>
      </c>
      <c r="F41" s="7" t="s">
        <v>4404</v>
      </c>
      <c r="G41" s="8" t="s">
        <v>486</v>
      </c>
      <c r="H41" s="9">
        <v>1</v>
      </c>
      <c r="I41" s="29"/>
      <c r="J41" s="30">
        <f t="shared" si="1"/>
        <v>0</v>
      </c>
      <c r="K41" s="10"/>
      <c r="L41" s="16"/>
    </row>
    <row r="42" spans="2:12" s="1" customFormat="1" ht="11.4" x14ac:dyDescent="0.2">
      <c r="B42" s="14"/>
      <c r="C42" s="5" t="s">
        <v>623</v>
      </c>
      <c r="D42" s="5" t="s">
        <v>288</v>
      </c>
      <c r="E42" s="6" t="s">
        <v>4405</v>
      </c>
      <c r="F42" s="7" t="s">
        <v>4406</v>
      </c>
      <c r="G42" s="8" t="s">
        <v>486</v>
      </c>
      <c r="H42" s="9">
        <v>1</v>
      </c>
      <c r="I42" s="29"/>
      <c r="J42" s="30">
        <f t="shared" si="1"/>
        <v>0</v>
      </c>
      <c r="K42" s="10"/>
      <c r="L42" s="16"/>
    </row>
    <row r="43" spans="2:12" s="1" customFormat="1" ht="19.2" x14ac:dyDescent="0.2">
      <c r="B43" s="14"/>
      <c r="D43" s="24" t="s">
        <v>752</v>
      </c>
      <c r="F43" s="25" t="s">
        <v>4407</v>
      </c>
      <c r="I43" s="46"/>
      <c r="K43" s="46"/>
      <c r="L43" s="16"/>
    </row>
    <row r="44" spans="2:12" s="1" customFormat="1" ht="11.4" x14ac:dyDescent="0.2">
      <c r="B44" s="14"/>
      <c r="C44" s="5" t="s">
        <v>626</v>
      </c>
      <c r="D44" s="5" t="s">
        <v>288</v>
      </c>
      <c r="E44" s="6" t="s">
        <v>4408</v>
      </c>
      <c r="F44" s="7" t="s">
        <v>4409</v>
      </c>
      <c r="G44" s="8" t="s">
        <v>716</v>
      </c>
      <c r="H44" s="9">
        <v>32</v>
      </c>
      <c r="I44" s="29"/>
      <c r="J44" s="30">
        <f t="shared" si="1"/>
        <v>0</v>
      </c>
      <c r="K44" s="10"/>
      <c r="L44" s="16"/>
    </row>
    <row r="45" spans="2:12" s="1" customFormat="1" ht="11.4" x14ac:dyDescent="0.2">
      <c r="B45" s="14"/>
      <c r="C45" s="5" t="s">
        <v>629</v>
      </c>
      <c r="D45" s="5" t="s">
        <v>288</v>
      </c>
      <c r="E45" s="6" t="s">
        <v>4410</v>
      </c>
      <c r="F45" s="7" t="s">
        <v>4411</v>
      </c>
      <c r="G45" s="8" t="s">
        <v>716</v>
      </c>
      <c r="H45" s="9">
        <v>32</v>
      </c>
      <c r="I45" s="29"/>
      <c r="J45" s="30">
        <f>ROUND(I45*H45,2)</f>
        <v>0</v>
      </c>
      <c r="K45" s="10"/>
      <c r="L45" s="16"/>
    </row>
    <row r="46" spans="2:12" s="20" customFormat="1" ht="25.95" customHeight="1" x14ac:dyDescent="0.25">
      <c r="B46" s="19"/>
      <c r="D46" s="21" t="s">
        <v>283</v>
      </c>
      <c r="E46" s="22" t="s">
        <v>1591</v>
      </c>
      <c r="F46" s="22" t="s">
        <v>479</v>
      </c>
      <c r="I46" s="45"/>
      <c r="J46" s="23"/>
      <c r="K46" s="45"/>
      <c r="L46" s="36"/>
    </row>
    <row r="47" spans="2:12" s="1" customFormat="1" ht="11.4" x14ac:dyDescent="0.2">
      <c r="B47" s="14"/>
      <c r="C47" s="5" t="s">
        <v>633</v>
      </c>
      <c r="D47" s="5" t="s">
        <v>288</v>
      </c>
      <c r="E47" s="6" t="s">
        <v>4412</v>
      </c>
      <c r="F47" s="7" t="s">
        <v>4413</v>
      </c>
      <c r="G47" s="8" t="s">
        <v>291</v>
      </c>
      <c r="H47" s="9">
        <v>130</v>
      </c>
      <c r="I47" s="29"/>
      <c r="J47" s="30">
        <f t="shared" ref="J47" si="2">ROUND(I47*H47,2)</f>
        <v>0</v>
      </c>
      <c r="K47" s="10"/>
      <c r="L47" s="16"/>
    </row>
    <row r="48" spans="2:12" s="1" customFormat="1" ht="22.95" customHeight="1" x14ac:dyDescent="0.3">
      <c r="B48" s="14"/>
      <c r="C48" s="18" t="s">
        <v>269</v>
      </c>
      <c r="J48" s="31">
        <f>SUM(J12:J47)</f>
        <v>0</v>
      </c>
      <c r="L48" s="16"/>
    </row>
    <row r="49" spans="2:12" s="1" customFormat="1" ht="6.9" customHeight="1" x14ac:dyDescent="0.2">
      <c r="B49" s="26"/>
      <c r="C49" s="27"/>
      <c r="D49" s="27"/>
      <c r="E49" s="27"/>
      <c r="F49" s="27"/>
      <c r="G49" s="27"/>
      <c r="H49" s="27"/>
      <c r="I49" s="27"/>
      <c r="J49" s="27"/>
      <c r="K49" s="27"/>
      <c r="L49" s="28"/>
    </row>
    <row r="51" spans="2:12" x14ac:dyDescent="0.2">
      <c r="J51" s="37"/>
    </row>
    <row r="52" spans="2:12" x14ac:dyDescent="0.2">
      <c r="H52" s="38"/>
    </row>
  </sheetData>
  <sheetProtection algorithmName="SHA-512" hashValue="WxihQjC21VibKwlMuD/1rkAH5H2HkDwA+9ffvDKExB/S+fVcLU05fySiU+9nhoWWXtHDmpiV+hZD66V97y4svA==" saltValue="XEZUygAnJeeHpJ/XWhT4x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48" xr:uid="{C863EDD2-72CA-44F3-977B-8EB8CCF7CCDF}">
      <formula1>ROUND(I11,2)</formula1>
    </dataValidation>
  </dataValidations>
  <hyperlinks>
    <hyperlink ref="O4" location="'Rek. obj.'!A1" display="*späť na Rek. obj." xr:uid="{5F0C930B-49E2-4DD7-8198-E820C208CC42}"/>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9F67C5-5968-489E-82E5-B3412524F069}">
  <sheetPr codeName="Hárok101">
    <tabColor theme="3" tint="-0.249977111117893"/>
    <pageSetUpPr fitToPage="1"/>
  </sheetPr>
  <dimension ref="B1:O84"/>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4414</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422</v>
      </c>
      <c r="F11" s="22" t="s">
        <v>1467</v>
      </c>
      <c r="J11" s="23"/>
      <c r="L11" s="36"/>
    </row>
    <row r="12" spans="2:15" s="1" customFormat="1" ht="11.4" x14ac:dyDescent="0.2">
      <c r="B12" s="14"/>
      <c r="C12" s="5" t="s">
        <v>419</v>
      </c>
      <c r="D12" s="5" t="s">
        <v>288</v>
      </c>
      <c r="E12" s="6" t="s">
        <v>4313</v>
      </c>
      <c r="F12" s="7" t="s">
        <v>4314</v>
      </c>
      <c r="G12" s="8" t="s">
        <v>395</v>
      </c>
      <c r="H12" s="9">
        <v>2</v>
      </c>
      <c r="I12" s="29"/>
      <c r="J12" s="30">
        <f t="shared" ref="J12" si="0">ROUND(I12*H12,2)</f>
        <v>0</v>
      </c>
      <c r="K12" s="10"/>
      <c r="L12" s="16"/>
    </row>
    <row r="13" spans="2:15" s="20" customFormat="1" ht="25.95" customHeight="1" x14ac:dyDescent="0.25">
      <c r="B13" s="19"/>
      <c r="D13" s="21" t="s">
        <v>283</v>
      </c>
      <c r="E13" s="22" t="s">
        <v>1350</v>
      </c>
      <c r="F13" s="22" t="s">
        <v>1351</v>
      </c>
      <c r="I13" s="45"/>
      <c r="J13" s="23"/>
      <c r="K13" s="45"/>
      <c r="L13" s="36"/>
    </row>
    <row r="14" spans="2:15" s="20" customFormat="1" ht="25.95" customHeight="1" x14ac:dyDescent="0.25">
      <c r="B14" s="19"/>
      <c r="D14" s="21" t="s">
        <v>283</v>
      </c>
      <c r="E14" s="22" t="s">
        <v>2736</v>
      </c>
      <c r="F14" s="22" t="s">
        <v>2737</v>
      </c>
      <c r="I14" s="45"/>
      <c r="J14" s="23"/>
      <c r="K14" s="45"/>
      <c r="L14" s="36"/>
    </row>
    <row r="15" spans="2:15" s="1" customFormat="1" ht="11.4" x14ac:dyDescent="0.2">
      <c r="B15" s="14"/>
      <c r="C15" s="5" t="s">
        <v>422</v>
      </c>
      <c r="D15" s="5" t="s">
        <v>288</v>
      </c>
      <c r="E15" s="6" t="s">
        <v>4415</v>
      </c>
      <c r="F15" s="7" t="s">
        <v>4416</v>
      </c>
      <c r="G15" s="8" t="s">
        <v>314</v>
      </c>
      <c r="H15" s="9">
        <v>21</v>
      </c>
      <c r="I15" s="29"/>
      <c r="J15" s="30">
        <f t="shared" ref="J15:J21" si="1">ROUND(I15*H15,2)</f>
        <v>0</v>
      </c>
      <c r="K15" s="10"/>
      <c r="L15" s="16"/>
    </row>
    <row r="16" spans="2:15" s="20" customFormat="1" ht="25.95" customHeight="1" x14ac:dyDescent="0.25">
      <c r="B16" s="19"/>
      <c r="D16" s="21" t="s">
        <v>283</v>
      </c>
      <c r="E16" s="22" t="s">
        <v>284</v>
      </c>
      <c r="F16" s="22" t="s">
        <v>285</v>
      </c>
      <c r="I16" s="45"/>
      <c r="J16" s="23"/>
      <c r="K16" s="45"/>
      <c r="L16" s="36"/>
    </row>
    <row r="17" spans="2:12" s="20" customFormat="1" ht="25.95" customHeight="1" x14ac:dyDescent="0.25">
      <c r="B17" s="19"/>
      <c r="D17" s="21" t="s">
        <v>283</v>
      </c>
      <c r="E17" s="22" t="s">
        <v>607</v>
      </c>
      <c r="F17" s="22" t="s">
        <v>608</v>
      </c>
      <c r="I17" s="45"/>
      <c r="J17" s="23"/>
      <c r="K17" s="45"/>
      <c r="L17" s="36"/>
    </row>
    <row r="18" spans="2:12" s="1" customFormat="1" ht="11.4" x14ac:dyDescent="0.2">
      <c r="B18" s="14"/>
      <c r="C18" s="5" t="s">
        <v>443</v>
      </c>
      <c r="D18" s="5" t="s">
        <v>288</v>
      </c>
      <c r="E18" s="6" t="s">
        <v>2635</v>
      </c>
      <c r="F18" s="7" t="s">
        <v>2636</v>
      </c>
      <c r="G18" s="8" t="s">
        <v>291</v>
      </c>
      <c r="H18" s="9">
        <v>200</v>
      </c>
      <c r="I18" s="29"/>
      <c r="J18" s="30">
        <f t="shared" si="1"/>
        <v>0</v>
      </c>
      <c r="K18" s="10"/>
      <c r="L18" s="16"/>
    </row>
    <row r="19" spans="2:12" s="1" customFormat="1" ht="22.8" x14ac:dyDescent="0.2">
      <c r="B19" s="14"/>
      <c r="C19" s="39" t="s">
        <v>459</v>
      </c>
      <c r="D19" s="39" t="s">
        <v>284</v>
      </c>
      <c r="E19" s="40" t="s">
        <v>2637</v>
      </c>
      <c r="F19" s="41" t="s">
        <v>2638</v>
      </c>
      <c r="G19" s="42" t="s">
        <v>291</v>
      </c>
      <c r="H19" s="43">
        <v>200</v>
      </c>
      <c r="I19" s="29"/>
      <c r="J19" s="30">
        <f t="shared" si="1"/>
        <v>0</v>
      </c>
      <c r="K19" s="10"/>
      <c r="L19" s="16"/>
    </row>
    <row r="20" spans="2:12" s="1" customFormat="1" ht="22.8" x14ac:dyDescent="0.2">
      <c r="B20" s="14"/>
      <c r="C20" s="39" t="s">
        <v>489</v>
      </c>
      <c r="D20" s="39" t="s">
        <v>284</v>
      </c>
      <c r="E20" s="40" t="s">
        <v>4417</v>
      </c>
      <c r="F20" s="41" t="s">
        <v>4418</v>
      </c>
      <c r="G20" s="42" t="s">
        <v>314</v>
      </c>
      <c r="H20" s="43">
        <v>20</v>
      </c>
      <c r="I20" s="29"/>
      <c r="J20" s="30">
        <f t="shared" si="1"/>
        <v>0</v>
      </c>
      <c r="K20" s="10"/>
      <c r="L20" s="16"/>
    </row>
    <row r="21" spans="2:12" s="1" customFormat="1" ht="11.4" x14ac:dyDescent="0.2">
      <c r="B21" s="14"/>
      <c r="C21" s="39" t="s">
        <v>492</v>
      </c>
      <c r="D21" s="39" t="s">
        <v>284</v>
      </c>
      <c r="E21" s="40" t="s">
        <v>4419</v>
      </c>
      <c r="F21" s="41" t="s">
        <v>4420</v>
      </c>
      <c r="G21" s="42" t="s">
        <v>314</v>
      </c>
      <c r="H21" s="43">
        <v>220</v>
      </c>
      <c r="I21" s="29"/>
      <c r="J21" s="30">
        <f t="shared" si="1"/>
        <v>0</v>
      </c>
      <c r="K21" s="10"/>
      <c r="L21" s="16"/>
    </row>
    <row r="22" spans="2:12" s="1" customFormat="1" ht="11.4" x14ac:dyDescent="0.2">
      <c r="B22" s="14"/>
      <c r="C22" s="5" t="s">
        <v>495</v>
      </c>
      <c r="D22" s="5" t="s">
        <v>288</v>
      </c>
      <c r="E22" s="6" t="s">
        <v>4421</v>
      </c>
      <c r="F22" s="7" t="s">
        <v>4422</v>
      </c>
      <c r="G22" s="8" t="s">
        <v>291</v>
      </c>
      <c r="H22" s="9">
        <v>80</v>
      </c>
      <c r="I22" s="29"/>
      <c r="J22" s="30">
        <f>ROUND(I22*H22,2)</f>
        <v>0</v>
      </c>
      <c r="K22" s="10"/>
      <c r="L22" s="16"/>
    </row>
    <row r="23" spans="2:12" s="1" customFormat="1" ht="22.8" x14ac:dyDescent="0.2">
      <c r="B23" s="14"/>
      <c r="C23" s="39" t="s">
        <v>498</v>
      </c>
      <c r="D23" s="39" t="s">
        <v>284</v>
      </c>
      <c r="E23" s="40" t="s">
        <v>4423</v>
      </c>
      <c r="F23" s="41" t="s">
        <v>4424</v>
      </c>
      <c r="G23" s="42" t="s">
        <v>314</v>
      </c>
      <c r="H23" s="43">
        <v>6</v>
      </c>
      <c r="I23" s="29"/>
      <c r="J23" s="30">
        <f t="shared" ref="J23:J48" si="2">ROUND(I23*H23,2)</f>
        <v>0</v>
      </c>
      <c r="K23" s="10"/>
      <c r="L23" s="16"/>
    </row>
    <row r="24" spans="2:12" s="1" customFormat="1" ht="22.8" x14ac:dyDescent="0.2">
      <c r="B24" s="14"/>
      <c r="C24" s="39" t="s">
        <v>441</v>
      </c>
      <c r="D24" s="39" t="s">
        <v>284</v>
      </c>
      <c r="E24" s="40" t="s">
        <v>4425</v>
      </c>
      <c r="F24" s="41" t="s">
        <v>4426</v>
      </c>
      <c r="G24" s="42" t="s">
        <v>291</v>
      </c>
      <c r="H24" s="43">
        <v>80</v>
      </c>
      <c r="I24" s="29"/>
      <c r="J24" s="30">
        <f t="shared" si="2"/>
        <v>0</v>
      </c>
      <c r="K24" s="10"/>
      <c r="L24" s="16"/>
    </row>
    <row r="25" spans="2:12" s="1" customFormat="1" ht="11.4" x14ac:dyDescent="0.2">
      <c r="B25" s="14"/>
      <c r="C25" s="5" t="s">
        <v>503</v>
      </c>
      <c r="D25" s="5" t="s">
        <v>288</v>
      </c>
      <c r="E25" s="6" t="s">
        <v>4427</v>
      </c>
      <c r="F25" s="7" t="s">
        <v>4428</v>
      </c>
      <c r="G25" s="8" t="s">
        <v>291</v>
      </c>
      <c r="H25" s="9">
        <v>120</v>
      </c>
      <c r="I25" s="29"/>
      <c r="J25" s="30">
        <f t="shared" si="2"/>
        <v>0</v>
      </c>
      <c r="K25" s="10"/>
      <c r="L25" s="16"/>
    </row>
    <row r="26" spans="2:12" s="1" customFormat="1" ht="22.8" x14ac:dyDescent="0.2">
      <c r="B26" s="14"/>
      <c r="C26" s="39" t="s">
        <v>506</v>
      </c>
      <c r="D26" s="39" t="s">
        <v>284</v>
      </c>
      <c r="E26" s="40" t="s">
        <v>4429</v>
      </c>
      <c r="F26" s="41" t="s">
        <v>4430</v>
      </c>
      <c r="G26" s="42" t="s">
        <v>314</v>
      </c>
      <c r="H26" s="43">
        <v>6</v>
      </c>
      <c r="I26" s="29"/>
      <c r="J26" s="30">
        <f t="shared" si="2"/>
        <v>0</v>
      </c>
      <c r="K26" s="10"/>
      <c r="L26" s="16"/>
    </row>
    <row r="27" spans="2:12" s="1" customFormat="1" ht="22.8" x14ac:dyDescent="0.2">
      <c r="B27" s="14"/>
      <c r="C27" s="39" t="s">
        <v>509</v>
      </c>
      <c r="D27" s="39" t="s">
        <v>284</v>
      </c>
      <c r="E27" s="40" t="s">
        <v>4431</v>
      </c>
      <c r="F27" s="41" t="s">
        <v>4432</v>
      </c>
      <c r="G27" s="42" t="s">
        <v>291</v>
      </c>
      <c r="H27" s="43">
        <v>120</v>
      </c>
      <c r="I27" s="29"/>
      <c r="J27" s="30">
        <f t="shared" si="2"/>
        <v>0</v>
      </c>
      <c r="K27" s="10"/>
      <c r="L27" s="16"/>
    </row>
    <row r="28" spans="2:12" s="1" customFormat="1" ht="11.4" x14ac:dyDescent="0.2">
      <c r="B28" s="14"/>
      <c r="C28" s="5" t="s">
        <v>512</v>
      </c>
      <c r="D28" s="5" t="s">
        <v>288</v>
      </c>
      <c r="E28" s="6" t="s">
        <v>4433</v>
      </c>
      <c r="F28" s="7" t="s">
        <v>4434</v>
      </c>
      <c r="G28" s="8" t="s">
        <v>314</v>
      </c>
      <c r="H28" s="9">
        <v>39</v>
      </c>
      <c r="I28" s="29"/>
      <c r="J28" s="30">
        <f t="shared" si="2"/>
        <v>0</v>
      </c>
      <c r="K28" s="10"/>
      <c r="L28" s="16"/>
    </row>
    <row r="29" spans="2:12" s="1" customFormat="1" ht="22.8" x14ac:dyDescent="0.2">
      <c r="B29" s="14"/>
      <c r="C29" s="39" t="s">
        <v>515</v>
      </c>
      <c r="D29" s="39" t="s">
        <v>284</v>
      </c>
      <c r="E29" s="40" t="s">
        <v>4435</v>
      </c>
      <c r="F29" s="41" t="s">
        <v>4436</v>
      </c>
      <c r="G29" s="42" t="s">
        <v>314</v>
      </c>
      <c r="H29" s="43">
        <v>4</v>
      </c>
      <c r="I29" s="29"/>
      <c r="J29" s="30">
        <f t="shared" si="2"/>
        <v>0</v>
      </c>
      <c r="K29" s="10"/>
      <c r="L29" s="16"/>
    </row>
    <row r="30" spans="2:12" s="1" customFormat="1" ht="22.8" x14ac:dyDescent="0.2">
      <c r="B30" s="14"/>
      <c r="C30" s="39" t="s">
        <v>518</v>
      </c>
      <c r="D30" s="39" t="s">
        <v>284</v>
      </c>
      <c r="E30" s="40" t="s">
        <v>4437</v>
      </c>
      <c r="F30" s="41" t="s">
        <v>4438</v>
      </c>
      <c r="G30" s="42" t="s">
        <v>314</v>
      </c>
      <c r="H30" s="43">
        <v>35</v>
      </c>
      <c r="I30" s="29"/>
      <c r="J30" s="30">
        <f t="shared" si="2"/>
        <v>0</v>
      </c>
      <c r="K30" s="10"/>
      <c r="L30" s="16"/>
    </row>
    <row r="31" spans="2:12" s="1" customFormat="1" ht="11.4" x14ac:dyDescent="0.2">
      <c r="B31" s="14"/>
      <c r="C31" s="5" t="s">
        <v>521</v>
      </c>
      <c r="D31" s="5" t="s">
        <v>288</v>
      </c>
      <c r="E31" s="6" t="s">
        <v>1160</v>
      </c>
      <c r="F31" s="7" t="s">
        <v>1161</v>
      </c>
      <c r="G31" s="8" t="s">
        <v>314</v>
      </c>
      <c r="H31" s="9">
        <v>26</v>
      </c>
      <c r="I31" s="29"/>
      <c r="J31" s="30">
        <f>ROUND(I31*H31,2)</f>
        <v>0</v>
      </c>
      <c r="K31" s="10"/>
      <c r="L31" s="16"/>
    </row>
    <row r="32" spans="2:12" s="1" customFormat="1" ht="11.4" x14ac:dyDescent="0.2">
      <c r="B32" s="14"/>
      <c r="C32" s="5" t="s">
        <v>525</v>
      </c>
      <c r="D32" s="5" t="s">
        <v>288</v>
      </c>
      <c r="E32" s="6" t="s">
        <v>2846</v>
      </c>
      <c r="F32" s="7" t="s">
        <v>2847</v>
      </c>
      <c r="G32" s="8" t="s">
        <v>314</v>
      </c>
      <c r="H32" s="9">
        <v>36</v>
      </c>
      <c r="I32" s="29"/>
      <c r="J32" s="30">
        <f t="shared" ref="J32:J39" si="3">ROUND(I32*H32,2)</f>
        <v>0</v>
      </c>
      <c r="K32" s="10"/>
      <c r="L32" s="16"/>
    </row>
    <row r="33" spans="2:12" s="1" customFormat="1" ht="11.4" x14ac:dyDescent="0.2">
      <c r="B33" s="14"/>
      <c r="C33" s="5" t="s">
        <v>528</v>
      </c>
      <c r="D33" s="5" t="s">
        <v>288</v>
      </c>
      <c r="E33" s="6" t="s">
        <v>4439</v>
      </c>
      <c r="F33" s="7" t="s">
        <v>4440</v>
      </c>
      <c r="G33" s="8" t="s">
        <v>314</v>
      </c>
      <c r="H33" s="9">
        <v>11</v>
      </c>
      <c r="I33" s="29"/>
      <c r="J33" s="30">
        <f t="shared" si="3"/>
        <v>0</v>
      </c>
      <c r="K33" s="10"/>
      <c r="L33" s="16"/>
    </row>
    <row r="34" spans="2:12" s="1" customFormat="1" ht="11.4" x14ac:dyDescent="0.2">
      <c r="B34" s="14"/>
      <c r="C34" s="5" t="s">
        <v>531</v>
      </c>
      <c r="D34" s="5" t="s">
        <v>288</v>
      </c>
      <c r="E34" s="6" t="s">
        <v>2643</v>
      </c>
      <c r="F34" s="7" t="s">
        <v>2644</v>
      </c>
      <c r="G34" s="8" t="s">
        <v>314</v>
      </c>
      <c r="H34" s="9">
        <v>25</v>
      </c>
      <c r="I34" s="29"/>
      <c r="J34" s="30">
        <f t="shared" si="3"/>
        <v>0</v>
      </c>
      <c r="K34" s="10"/>
      <c r="L34" s="16"/>
    </row>
    <row r="35" spans="2:12" s="1" customFormat="1" ht="22.8" x14ac:dyDescent="0.2">
      <c r="B35" s="14"/>
      <c r="C35" s="39" t="s">
        <v>534</v>
      </c>
      <c r="D35" s="39" t="s">
        <v>284</v>
      </c>
      <c r="E35" s="40" t="s">
        <v>2647</v>
      </c>
      <c r="F35" s="41" t="s">
        <v>4441</v>
      </c>
      <c r="G35" s="42" t="s">
        <v>314</v>
      </c>
      <c r="H35" s="43">
        <v>9</v>
      </c>
      <c r="I35" s="29"/>
      <c r="J35" s="30">
        <f t="shared" si="3"/>
        <v>0</v>
      </c>
      <c r="K35" s="10"/>
      <c r="L35" s="16"/>
    </row>
    <row r="36" spans="2:12" s="1" customFormat="1" ht="22.8" x14ac:dyDescent="0.2">
      <c r="B36" s="14"/>
      <c r="C36" s="39" t="s">
        <v>537</v>
      </c>
      <c r="D36" s="39" t="s">
        <v>284</v>
      </c>
      <c r="E36" s="40" t="s">
        <v>2649</v>
      </c>
      <c r="F36" s="41" t="s">
        <v>4442</v>
      </c>
      <c r="G36" s="42" t="s">
        <v>314</v>
      </c>
      <c r="H36" s="43">
        <v>4</v>
      </c>
      <c r="I36" s="29"/>
      <c r="J36" s="30">
        <f t="shared" si="3"/>
        <v>0</v>
      </c>
      <c r="K36" s="10"/>
      <c r="L36" s="16"/>
    </row>
    <row r="37" spans="2:12" s="1" customFormat="1" ht="22.8" x14ac:dyDescent="0.2">
      <c r="B37" s="14"/>
      <c r="C37" s="39" t="s">
        <v>540</v>
      </c>
      <c r="D37" s="39" t="s">
        <v>284</v>
      </c>
      <c r="E37" s="40" t="s">
        <v>4443</v>
      </c>
      <c r="F37" s="41" t="s">
        <v>4444</v>
      </c>
      <c r="G37" s="42" t="s">
        <v>314</v>
      </c>
      <c r="H37" s="43">
        <v>12</v>
      </c>
      <c r="I37" s="29"/>
      <c r="J37" s="30">
        <f t="shared" si="3"/>
        <v>0</v>
      </c>
      <c r="K37" s="10"/>
      <c r="L37" s="16"/>
    </row>
    <row r="38" spans="2:12" s="1" customFormat="1" ht="22.8" x14ac:dyDescent="0.2">
      <c r="B38" s="14"/>
      <c r="C38" s="39" t="s">
        <v>545</v>
      </c>
      <c r="D38" s="39" t="s">
        <v>284</v>
      </c>
      <c r="E38" s="40" t="s">
        <v>4445</v>
      </c>
      <c r="F38" s="41" t="s">
        <v>4446</v>
      </c>
      <c r="G38" s="42" t="s">
        <v>314</v>
      </c>
      <c r="H38" s="43">
        <v>11</v>
      </c>
      <c r="I38" s="29"/>
      <c r="J38" s="30">
        <f t="shared" si="3"/>
        <v>0</v>
      </c>
      <c r="K38" s="10"/>
      <c r="L38" s="16"/>
    </row>
    <row r="39" spans="2:12" s="1" customFormat="1" ht="22.8" x14ac:dyDescent="0.2">
      <c r="B39" s="14"/>
      <c r="C39" s="39" t="s">
        <v>548</v>
      </c>
      <c r="D39" s="39" t="s">
        <v>284</v>
      </c>
      <c r="E39" s="40" t="s">
        <v>4447</v>
      </c>
      <c r="F39" s="41" t="s">
        <v>4448</v>
      </c>
      <c r="G39" s="42" t="s">
        <v>314</v>
      </c>
      <c r="H39" s="43">
        <v>25</v>
      </c>
      <c r="I39" s="29"/>
      <c r="J39" s="30">
        <f t="shared" si="3"/>
        <v>0</v>
      </c>
      <c r="K39" s="10"/>
      <c r="L39" s="16"/>
    </row>
    <row r="40" spans="2:12" s="1" customFormat="1" ht="22.8" x14ac:dyDescent="0.2">
      <c r="B40" s="14"/>
      <c r="C40" s="39" t="s">
        <v>551</v>
      </c>
      <c r="D40" s="39" t="s">
        <v>284</v>
      </c>
      <c r="E40" s="40" t="s">
        <v>4449</v>
      </c>
      <c r="F40" s="41" t="s">
        <v>4450</v>
      </c>
      <c r="G40" s="42" t="s">
        <v>314</v>
      </c>
      <c r="H40" s="43">
        <v>11</v>
      </c>
      <c r="I40" s="29"/>
      <c r="J40" s="30">
        <f>ROUND(I40*H40,2)</f>
        <v>0</v>
      </c>
      <c r="K40" s="10"/>
      <c r="L40" s="16"/>
    </row>
    <row r="41" spans="2:12" s="1" customFormat="1" ht="11.4" x14ac:dyDescent="0.2">
      <c r="B41" s="14"/>
      <c r="C41" s="5" t="s">
        <v>554</v>
      </c>
      <c r="D41" s="5" t="s">
        <v>288</v>
      </c>
      <c r="E41" s="6" t="s">
        <v>4187</v>
      </c>
      <c r="F41" s="7" t="s">
        <v>4188</v>
      </c>
      <c r="G41" s="8" t="s">
        <v>314</v>
      </c>
      <c r="H41" s="9">
        <v>21</v>
      </c>
      <c r="I41" s="29"/>
      <c r="J41" s="30">
        <f t="shared" ref="J41:J46" si="4">ROUND(I41*H41,2)</f>
        <v>0</v>
      </c>
      <c r="K41" s="10"/>
      <c r="L41" s="16"/>
    </row>
    <row r="42" spans="2:12" s="1" customFormat="1" ht="22.8" x14ac:dyDescent="0.2">
      <c r="B42" s="14"/>
      <c r="C42" s="39" t="s">
        <v>557</v>
      </c>
      <c r="D42" s="39" t="s">
        <v>284</v>
      </c>
      <c r="E42" s="40" t="s">
        <v>4451</v>
      </c>
      <c r="F42" s="41" t="s">
        <v>4452</v>
      </c>
      <c r="G42" s="42" t="s">
        <v>314</v>
      </c>
      <c r="H42" s="43">
        <v>21</v>
      </c>
      <c r="I42" s="29"/>
      <c r="J42" s="30">
        <f t="shared" si="4"/>
        <v>0</v>
      </c>
      <c r="K42" s="10"/>
      <c r="L42" s="16"/>
    </row>
    <row r="43" spans="2:12" s="1" customFormat="1" ht="11.4" x14ac:dyDescent="0.2">
      <c r="B43" s="14"/>
      <c r="C43" s="5" t="s">
        <v>623</v>
      </c>
      <c r="D43" s="5" t="s">
        <v>288</v>
      </c>
      <c r="E43" s="6" t="s">
        <v>4453</v>
      </c>
      <c r="F43" s="7" t="s">
        <v>4454</v>
      </c>
      <c r="G43" s="8" t="s">
        <v>314</v>
      </c>
      <c r="H43" s="9">
        <v>70</v>
      </c>
      <c r="I43" s="29"/>
      <c r="J43" s="30">
        <f t="shared" si="4"/>
        <v>0</v>
      </c>
      <c r="K43" s="10"/>
      <c r="L43" s="16"/>
    </row>
    <row r="44" spans="2:12" s="1" customFormat="1" ht="22.8" x14ac:dyDescent="0.2">
      <c r="B44" s="14"/>
      <c r="C44" s="39" t="s">
        <v>626</v>
      </c>
      <c r="D44" s="39" t="s">
        <v>284</v>
      </c>
      <c r="E44" s="40" t="s">
        <v>4455</v>
      </c>
      <c r="F44" s="41" t="s">
        <v>4456</v>
      </c>
      <c r="G44" s="42" t="s">
        <v>314</v>
      </c>
      <c r="H44" s="43">
        <v>70</v>
      </c>
      <c r="I44" s="29"/>
      <c r="J44" s="30">
        <f t="shared" si="4"/>
        <v>0</v>
      </c>
      <c r="K44" s="10"/>
      <c r="L44" s="16"/>
    </row>
    <row r="45" spans="2:12" s="1" customFormat="1" ht="11.4" x14ac:dyDescent="0.2">
      <c r="B45" s="14"/>
      <c r="C45" s="5" t="s">
        <v>629</v>
      </c>
      <c r="D45" s="5" t="s">
        <v>288</v>
      </c>
      <c r="E45" s="6" t="s">
        <v>4211</v>
      </c>
      <c r="F45" s="7" t="s">
        <v>4457</v>
      </c>
      <c r="G45" s="8" t="s">
        <v>314</v>
      </c>
      <c r="H45" s="9">
        <v>42</v>
      </c>
      <c r="I45" s="29"/>
      <c r="J45" s="30">
        <f t="shared" si="4"/>
        <v>0</v>
      </c>
      <c r="K45" s="10"/>
      <c r="L45" s="16"/>
    </row>
    <row r="46" spans="2:12" s="1" customFormat="1" ht="22.8" x14ac:dyDescent="0.2">
      <c r="B46" s="14"/>
      <c r="C46" s="39" t="s">
        <v>633</v>
      </c>
      <c r="D46" s="39" t="s">
        <v>284</v>
      </c>
      <c r="E46" s="40" t="s">
        <v>4458</v>
      </c>
      <c r="F46" s="41" t="s">
        <v>4459</v>
      </c>
      <c r="G46" s="42" t="s">
        <v>314</v>
      </c>
      <c r="H46" s="43">
        <v>21</v>
      </c>
      <c r="I46" s="29"/>
      <c r="J46" s="30">
        <f t="shared" si="4"/>
        <v>0</v>
      </c>
      <c r="K46" s="10"/>
      <c r="L46" s="16"/>
    </row>
    <row r="47" spans="2:12" s="1" customFormat="1" ht="22.8" x14ac:dyDescent="0.2">
      <c r="B47" s="14"/>
      <c r="C47" s="39" t="s">
        <v>636</v>
      </c>
      <c r="D47" s="39" t="s">
        <v>284</v>
      </c>
      <c r="E47" s="40" t="s">
        <v>4460</v>
      </c>
      <c r="F47" s="41" t="s">
        <v>4461</v>
      </c>
      <c r="G47" s="42" t="s">
        <v>314</v>
      </c>
      <c r="H47" s="43">
        <v>21</v>
      </c>
      <c r="I47" s="29"/>
      <c r="J47" s="30">
        <f t="shared" si="2"/>
        <v>0</v>
      </c>
      <c r="K47" s="10"/>
      <c r="L47" s="16"/>
    </row>
    <row r="48" spans="2:12" s="1" customFormat="1" ht="11.4" x14ac:dyDescent="0.2">
      <c r="B48" s="14"/>
      <c r="C48" s="5" t="s">
        <v>639</v>
      </c>
      <c r="D48" s="5" t="s">
        <v>288</v>
      </c>
      <c r="E48" s="6" t="s">
        <v>2945</v>
      </c>
      <c r="F48" s="7" t="s">
        <v>2946</v>
      </c>
      <c r="G48" s="8" t="s">
        <v>314</v>
      </c>
      <c r="H48" s="9">
        <v>21</v>
      </c>
      <c r="I48" s="29"/>
      <c r="J48" s="30">
        <f t="shared" si="2"/>
        <v>0</v>
      </c>
      <c r="K48" s="10"/>
      <c r="L48" s="16"/>
    </row>
    <row r="49" spans="2:12" s="1" customFormat="1" ht="22.8" x14ac:dyDescent="0.2">
      <c r="B49" s="14"/>
      <c r="C49" s="39" t="s">
        <v>642</v>
      </c>
      <c r="D49" s="39" t="s">
        <v>284</v>
      </c>
      <c r="E49" s="40" t="s">
        <v>4462</v>
      </c>
      <c r="F49" s="41" t="s">
        <v>4463</v>
      </c>
      <c r="G49" s="42" t="s">
        <v>314</v>
      </c>
      <c r="H49" s="43">
        <v>21</v>
      </c>
      <c r="I49" s="29"/>
      <c r="J49" s="30">
        <f>ROUND(I49*H49,2)</f>
        <v>0</v>
      </c>
      <c r="K49" s="10"/>
      <c r="L49" s="16"/>
    </row>
    <row r="50" spans="2:12" s="1" customFormat="1" ht="11.4" x14ac:dyDescent="0.2">
      <c r="B50" s="14"/>
      <c r="C50" s="5" t="s">
        <v>645</v>
      </c>
      <c r="D50" s="5" t="s">
        <v>288</v>
      </c>
      <c r="E50" s="6" t="s">
        <v>3141</v>
      </c>
      <c r="F50" s="7" t="s">
        <v>3142</v>
      </c>
      <c r="G50" s="8" t="s">
        <v>314</v>
      </c>
      <c r="H50" s="9">
        <v>20</v>
      </c>
      <c r="I50" s="29"/>
      <c r="J50" s="30">
        <f t="shared" ref="J50:J55" si="5">ROUND(I50*H50,2)</f>
        <v>0</v>
      </c>
      <c r="K50" s="10"/>
      <c r="L50" s="16"/>
    </row>
    <row r="51" spans="2:12" s="1" customFormat="1" ht="22.8" x14ac:dyDescent="0.2">
      <c r="B51" s="14"/>
      <c r="C51" s="39" t="s">
        <v>648</v>
      </c>
      <c r="D51" s="39" t="s">
        <v>284</v>
      </c>
      <c r="E51" s="40" t="s">
        <v>4464</v>
      </c>
      <c r="F51" s="41" t="s">
        <v>4465</v>
      </c>
      <c r="G51" s="42" t="s">
        <v>314</v>
      </c>
      <c r="H51" s="43">
        <v>20</v>
      </c>
      <c r="I51" s="29"/>
      <c r="J51" s="30">
        <f t="shared" si="5"/>
        <v>0</v>
      </c>
      <c r="K51" s="10"/>
      <c r="L51" s="16"/>
    </row>
    <row r="52" spans="2:12" s="1" customFormat="1" ht="11.4" x14ac:dyDescent="0.2">
      <c r="B52" s="14"/>
      <c r="C52" s="5" t="s">
        <v>651</v>
      </c>
      <c r="D52" s="5" t="s">
        <v>288</v>
      </c>
      <c r="E52" s="6" t="s">
        <v>4466</v>
      </c>
      <c r="F52" s="7" t="s">
        <v>738</v>
      </c>
      <c r="G52" s="8" t="s">
        <v>314</v>
      </c>
      <c r="H52" s="9">
        <v>42</v>
      </c>
      <c r="I52" s="29"/>
      <c r="J52" s="30">
        <f t="shared" si="5"/>
        <v>0</v>
      </c>
      <c r="K52" s="10"/>
      <c r="L52" s="16"/>
    </row>
    <row r="53" spans="2:12" s="1" customFormat="1" ht="22.8" x14ac:dyDescent="0.2">
      <c r="B53" s="14"/>
      <c r="C53" s="39" t="s">
        <v>654</v>
      </c>
      <c r="D53" s="39" t="s">
        <v>284</v>
      </c>
      <c r="E53" s="40" t="s">
        <v>4467</v>
      </c>
      <c r="F53" s="41" t="s">
        <v>4468</v>
      </c>
      <c r="G53" s="42" t="s">
        <v>314</v>
      </c>
      <c r="H53" s="43">
        <v>42</v>
      </c>
      <c r="I53" s="29"/>
      <c r="J53" s="30">
        <f t="shared" si="5"/>
        <v>0</v>
      </c>
      <c r="K53" s="10"/>
      <c r="L53" s="16"/>
    </row>
    <row r="54" spans="2:12" s="1" customFormat="1" ht="11.4" x14ac:dyDescent="0.2">
      <c r="B54" s="14"/>
      <c r="C54" s="5" t="s">
        <v>657</v>
      </c>
      <c r="D54" s="5" t="s">
        <v>288</v>
      </c>
      <c r="E54" s="6" t="s">
        <v>2957</v>
      </c>
      <c r="F54" s="7" t="s">
        <v>2958</v>
      </c>
      <c r="G54" s="8" t="s">
        <v>291</v>
      </c>
      <c r="H54" s="9">
        <v>190</v>
      </c>
      <c r="I54" s="29"/>
      <c r="J54" s="30">
        <f t="shared" si="5"/>
        <v>0</v>
      </c>
      <c r="K54" s="10"/>
      <c r="L54" s="16"/>
    </row>
    <row r="55" spans="2:12" s="1" customFormat="1" ht="22.8" x14ac:dyDescent="0.2">
      <c r="B55" s="14"/>
      <c r="C55" s="39" t="s">
        <v>660</v>
      </c>
      <c r="D55" s="39" t="s">
        <v>284</v>
      </c>
      <c r="E55" s="40" t="s">
        <v>2959</v>
      </c>
      <c r="F55" s="41" t="s">
        <v>2960</v>
      </c>
      <c r="G55" s="42" t="s">
        <v>336</v>
      </c>
      <c r="H55" s="43">
        <v>26.6</v>
      </c>
      <c r="I55" s="29"/>
      <c r="J55" s="30">
        <f t="shared" si="5"/>
        <v>0</v>
      </c>
      <c r="K55" s="10"/>
      <c r="L55" s="16"/>
    </row>
    <row r="56" spans="2:12" s="1" customFormat="1" ht="11.4" x14ac:dyDescent="0.2">
      <c r="B56" s="14"/>
      <c r="C56" s="5" t="s">
        <v>663</v>
      </c>
      <c r="D56" s="5" t="s">
        <v>288</v>
      </c>
      <c r="E56" s="6" t="s">
        <v>4469</v>
      </c>
      <c r="F56" s="7" t="s">
        <v>4470</v>
      </c>
      <c r="G56" s="8" t="s">
        <v>314</v>
      </c>
      <c r="H56" s="9">
        <v>180</v>
      </c>
      <c r="I56" s="29"/>
      <c r="J56" s="30">
        <f>ROUND(I56*H56,2)</f>
        <v>0</v>
      </c>
      <c r="K56" s="10"/>
      <c r="L56" s="16"/>
    </row>
    <row r="57" spans="2:12" s="1" customFormat="1" ht="22.8" x14ac:dyDescent="0.2">
      <c r="B57" s="14"/>
      <c r="C57" s="39" t="s">
        <v>666</v>
      </c>
      <c r="D57" s="39" t="s">
        <v>284</v>
      </c>
      <c r="E57" s="40" t="s">
        <v>4471</v>
      </c>
      <c r="F57" s="41" t="s">
        <v>4472</v>
      </c>
      <c r="G57" s="42" t="s">
        <v>314</v>
      </c>
      <c r="H57" s="43">
        <v>180</v>
      </c>
      <c r="I57" s="29"/>
      <c r="J57" s="30">
        <f t="shared" ref="J57:J64" si="6">ROUND(I57*H57,2)</f>
        <v>0</v>
      </c>
      <c r="K57" s="10"/>
      <c r="L57" s="16"/>
    </row>
    <row r="58" spans="2:12" s="1" customFormat="1" ht="11.4" x14ac:dyDescent="0.2">
      <c r="B58" s="14"/>
      <c r="C58" s="5" t="s">
        <v>669</v>
      </c>
      <c r="D58" s="5" t="s">
        <v>288</v>
      </c>
      <c r="E58" s="6" t="s">
        <v>4473</v>
      </c>
      <c r="F58" s="7" t="s">
        <v>4474</v>
      </c>
      <c r="G58" s="8" t="s">
        <v>314</v>
      </c>
      <c r="H58" s="9">
        <v>6</v>
      </c>
      <c r="I58" s="29"/>
      <c r="J58" s="30">
        <f t="shared" si="6"/>
        <v>0</v>
      </c>
      <c r="K58" s="10"/>
      <c r="L58" s="16"/>
    </row>
    <row r="59" spans="2:12" s="1" customFormat="1" ht="22.8" x14ac:dyDescent="0.2">
      <c r="B59" s="14"/>
      <c r="C59" s="39" t="s">
        <v>673</v>
      </c>
      <c r="D59" s="39" t="s">
        <v>284</v>
      </c>
      <c r="E59" s="40" t="s">
        <v>4475</v>
      </c>
      <c r="F59" s="41" t="s">
        <v>4476</v>
      </c>
      <c r="G59" s="42" t="s">
        <v>314</v>
      </c>
      <c r="H59" s="43">
        <v>6</v>
      </c>
      <c r="I59" s="29"/>
      <c r="J59" s="30">
        <f t="shared" si="6"/>
        <v>0</v>
      </c>
      <c r="K59" s="10"/>
      <c r="L59" s="16"/>
    </row>
    <row r="60" spans="2:12" s="1" customFormat="1" ht="11.4" x14ac:dyDescent="0.2">
      <c r="B60" s="14"/>
      <c r="C60" s="5" t="s">
        <v>676</v>
      </c>
      <c r="D60" s="5" t="s">
        <v>288</v>
      </c>
      <c r="E60" s="6" t="s">
        <v>3855</v>
      </c>
      <c r="F60" s="7" t="s">
        <v>3856</v>
      </c>
      <c r="G60" s="8" t="s">
        <v>291</v>
      </c>
      <c r="H60" s="9">
        <v>220</v>
      </c>
      <c r="I60" s="29"/>
      <c r="J60" s="30">
        <f t="shared" si="6"/>
        <v>0</v>
      </c>
      <c r="K60" s="10"/>
      <c r="L60" s="16"/>
    </row>
    <row r="61" spans="2:12" s="1" customFormat="1" ht="22.8" x14ac:dyDescent="0.2">
      <c r="B61" s="14"/>
      <c r="C61" s="39" t="s">
        <v>679</v>
      </c>
      <c r="D61" s="39" t="s">
        <v>284</v>
      </c>
      <c r="E61" s="40" t="s">
        <v>3123</v>
      </c>
      <c r="F61" s="41" t="s">
        <v>3124</v>
      </c>
      <c r="G61" s="42" t="s">
        <v>336</v>
      </c>
      <c r="H61" s="43">
        <v>207.24</v>
      </c>
      <c r="I61" s="29"/>
      <c r="J61" s="30">
        <f t="shared" si="6"/>
        <v>0</v>
      </c>
      <c r="K61" s="10"/>
      <c r="L61" s="16"/>
    </row>
    <row r="62" spans="2:12" s="1" customFormat="1" ht="11.4" x14ac:dyDescent="0.2">
      <c r="B62" s="14"/>
      <c r="C62" s="5" t="s">
        <v>682</v>
      </c>
      <c r="D62" s="5" t="s">
        <v>288</v>
      </c>
      <c r="E62" s="6" t="s">
        <v>4477</v>
      </c>
      <c r="F62" s="7" t="s">
        <v>4478</v>
      </c>
      <c r="G62" s="8" t="s">
        <v>291</v>
      </c>
      <c r="H62" s="9">
        <v>85</v>
      </c>
      <c r="I62" s="29"/>
      <c r="J62" s="30">
        <f t="shared" si="6"/>
        <v>0</v>
      </c>
      <c r="K62" s="10"/>
      <c r="L62" s="16"/>
    </row>
    <row r="63" spans="2:12" s="1" customFormat="1" ht="22.8" x14ac:dyDescent="0.2">
      <c r="B63" s="14"/>
      <c r="C63" s="39" t="s">
        <v>685</v>
      </c>
      <c r="D63" s="39" t="s">
        <v>284</v>
      </c>
      <c r="E63" s="40" t="s">
        <v>2854</v>
      </c>
      <c r="F63" s="41" t="s">
        <v>2855</v>
      </c>
      <c r="G63" s="42" t="s">
        <v>336</v>
      </c>
      <c r="H63" s="43">
        <v>53.125</v>
      </c>
      <c r="I63" s="29"/>
      <c r="J63" s="30">
        <f t="shared" si="6"/>
        <v>0</v>
      </c>
      <c r="K63" s="10"/>
      <c r="L63" s="16"/>
    </row>
    <row r="64" spans="2:12" s="1" customFormat="1" ht="11.4" x14ac:dyDescent="0.2">
      <c r="B64" s="14"/>
      <c r="C64" s="5" t="s">
        <v>688</v>
      </c>
      <c r="D64" s="5" t="s">
        <v>288</v>
      </c>
      <c r="E64" s="6" t="s">
        <v>4479</v>
      </c>
      <c r="F64" s="7" t="s">
        <v>4480</v>
      </c>
      <c r="G64" s="8" t="s">
        <v>291</v>
      </c>
      <c r="H64" s="9">
        <v>15</v>
      </c>
      <c r="I64" s="29"/>
      <c r="J64" s="30">
        <f t="shared" si="6"/>
        <v>0</v>
      </c>
      <c r="K64" s="10"/>
      <c r="L64" s="16"/>
    </row>
    <row r="65" spans="2:12" s="1" customFormat="1" ht="22.8" x14ac:dyDescent="0.2">
      <c r="B65" s="14"/>
      <c r="C65" s="39" t="s">
        <v>691</v>
      </c>
      <c r="D65" s="39" t="s">
        <v>284</v>
      </c>
      <c r="E65" s="40" t="s">
        <v>4481</v>
      </c>
      <c r="F65" s="41" t="s">
        <v>4482</v>
      </c>
      <c r="G65" s="42" t="s">
        <v>291</v>
      </c>
      <c r="H65" s="43">
        <v>15</v>
      </c>
      <c r="I65" s="29"/>
      <c r="J65" s="30">
        <f>ROUND(I65*H65,2)</f>
        <v>0</v>
      </c>
      <c r="K65" s="10"/>
      <c r="L65" s="16"/>
    </row>
    <row r="66" spans="2:12" s="1" customFormat="1" ht="11.4" x14ac:dyDescent="0.2">
      <c r="B66" s="14"/>
      <c r="C66" s="5" t="s">
        <v>694</v>
      </c>
      <c r="D66" s="5" t="s">
        <v>288</v>
      </c>
      <c r="E66" s="6" t="s">
        <v>1178</v>
      </c>
      <c r="F66" s="7" t="s">
        <v>1179</v>
      </c>
      <c r="G66" s="8" t="s">
        <v>291</v>
      </c>
      <c r="H66" s="9">
        <v>270</v>
      </c>
      <c r="I66" s="29"/>
      <c r="J66" s="30">
        <f t="shared" ref="J66:J72" si="7">ROUND(I66*H66,2)</f>
        <v>0</v>
      </c>
      <c r="K66" s="10"/>
      <c r="L66" s="16"/>
    </row>
    <row r="67" spans="2:12" s="1" customFormat="1" ht="22.8" x14ac:dyDescent="0.2">
      <c r="B67" s="14"/>
      <c r="C67" s="39" t="s">
        <v>697</v>
      </c>
      <c r="D67" s="39" t="s">
        <v>284</v>
      </c>
      <c r="E67" s="40" t="s">
        <v>2651</v>
      </c>
      <c r="F67" s="41" t="s">
        <v>1181</v>
      </c>
      <c r="G67" s="42" t="s">
        <v>291</v>
      </c>
      <c r="H67" s="43">
        <v>270</v>
      </c>
      <c r="I67" s="29"/>
      <c r="J67" s="30">
        <f t="shared" si="7"/>
        <v>0</v>
      </c>
      <c r="K67" s="10"/>
      <c r="L67" s="16"/>
    </row>
    <row r="68" spans="2:12" s="1" customFormat="1" ht="11.4" x14ac:dyDescent="0.2">
      <c r="B68" s="14"/>
      <c r="C68" s="5" t="s">
        <v>700</v>
      </c>
      <c r="D68" s="5" t="s">
        <v>288</v>
      </c>
      <c r="E68" s="6" t="s">
        <v>4483</v>
      </c>
      <c r="F68" s="7" t="s">
        <v>4484</v>
      </c>
      <c r="G68" s="8" t="s">
        <v>291</v>
      </c>
      <c r="H68" s="9">
        <v>110</v>
      </c>
      <c r="I68" s="29"/>
      <c r="J68" s="30">
        <f t="shared" si="7"/>
        <v>0</v>
      </c>
      <c r="K68" s="10"/>
      <c r="L68" s="16"/>
    </row>
    <row r="69" spans="2:12" s="1" customFormat="1" ht="22.8" x14ac:dyDescent="0.2">
      <c r="B69" s="14"/>
      <c r="C69" s="39" t="s">
        <v>703</v>
      </c>
      <c r="D69" s="39" t="s">
        <v>284</v>
      </c>
      <c r="E69" s="40" t="s">
        <v>1140</v>
      </c>
      <c r="F69" s="41" t="s">
        <v>1141</v>
      </c>
      <c r="G69" s="42" t="s">
        <v>291</v>
      </c>
      <c r="H69" s="43">
        <v>110</v>
      </c>
      <c r="I69" s="29"/>
      <c r="J69" s="30">
        <f t="shared" si="7"/>
        <v>0</v>
      </c>
      <c r="K69" s="10"/>
      <c r="L69" s="16"/>
    </row>
    <row r="70" spans="2:12" s="1" customFormat="1" ht="11.4" x14ac:dyDescent="0.2">
      <c r="B70" s="14"/>
      <c r="C70" s="5" t="s">
        <v>706</v>
      </c>
      <c r="D70" s="5" t="s">
        <v>288</v>
      </c>
      <c r="E70" s="6" t="s">
        <v>4485</v>
      </c>
      <c r="F70" s="7" t="s">
        <v>4486</v>
      </c>
      <c r="G70" s="8" t="s">
        <v>291</v>
      </c>
      <c r="H70" s="9">
        <v>120</v>
      </c>
      <c r="I70" s="29"/>
      <c r="J70" s="30">
        <f t="shared" si="7"/>
        <v>0</v>
      </c>
      <c r="K70" s="10"/>
      <c r="L70" s="16"/>
    </row>
    <row r="71" spans="2:12" s="1" customFormat="1" ht="22.8" x14ac:dyDescent="0.2">
      <c r="B71" s="14"/>
      <c r="C71" s="39" t="s">
        <v>709</v>
      </c>
      <c r="D71" s="39" t="s">
        <v>284</v>
      </c>
      <c r="E71" s="40" t="s">
        <v>2877</v>
      </c>
      <c r="F71" s="41" t="s">
        <v>2878</v>
      </c>
      <c r="G71" s="42" t="s">
        <v>291</v>
      </c>
      <c r="H71" s="43">
        <v>120</v>
      </c>
      <c r="I71" s="29"/>
      <c r="J71" s="30">
        <f t="shared" si="7"/>
        <v>0</v>
      </c>
      <c r="K71" s="10"/>
      <c r="L71" s="16"/>
    </row>
    <row r="72" spans="2:12" s="1" customFormat="1" ht="11.4" x14ac:dyDescent="0.2">
      <c r="B72" s="14"/>
      <c r="C72" s="5" t="s">
        <v>833</v>
      </c>
      <c r="D72" s="5" t="s">
        <v>288</v>
      </c>
      <c r="E72" s="6" t="s">
        <v>2652</v>
      </c>
      <c r="F72" s="7" t="s">
        <v>2653</v>
      </c>
      <c r="G72" s="8" t="s">
        <v>291</v>
      </c>
      <c r="H72" s="9">
        <v>400</v>
      </c>
      <c r="I72" s="29"/>
      <c r="J72" s="30">
        <f t="shared" si="7"/>
        <v>0</v>
      </c>
      <c r="K72" s="10"/>
      <c r="L72" s="16"/>
    </row>
    <row r="73" spans="2:12" s="20" customFormat="1" ht="25.95" customHeight="1" x14ac:dyDescent="0.25">
      <c r="B73" s="19"/>
      <c r="D73" s="21" t="s">
        <v>283</v>
      </c>
      <c r="E73" s="22" t="s">
        <v>391</v>
      </c>
      <c r="F73" s="22" t="s">
        <v>1237</v>
      </c>
      <c r="I73" s="45"/>
      <c r="J73" s="23"/>
      <c r="K73" s="45"/>
      <c r="L73" s="36"/>
    </row>
    <row r="74" spans="2:12" s="1" customFormat="1" ht="11.4" x14ac:dyDescent="0.2">
      <c r="B74" s="14"/>
      <c r="C74" s="5" t="s">
        <v>834</v>
      </c>
      <c r="D74" s="5" t="s">
        <v>288</v>
      </c>
      <c r="E74" s="6" t="s">
        <v>3153</v>
      </c>
      <c r="F74" s="7" t="s">
        <v>3154</v>
      </c>
      <c r="G74" s="8" t="s">
        <v>291</v>
      </c>
      <c r="H74" s="9">
        <v>240</v>
      </c>
      <c r="I74" s="29"/>
      <c r="J74" s="30">
        <f>ROUND(I74*H74,2)</f>
        <v>0</v>
      </c>
      <c r="K74" s="10"/>
      <c r="L74" s="16"/>
    </row>
    <row r="75" spans="2:12" s="1" customFormat="1" ht="11.4" x14ac:dyDescent="0.2">
      <c r="B75" s="14"/>
      <c r="C75" s="5" t="s">
        <v>837</v>
      </c>
      <c r="D75" s="5" t="s">
        <v>288</v>
      </c>
      <c r="E75" s="6" t="s">
        <v>3155</v>
      </c>
      <c r="F75" s="7" t="s">
        <v>3156</v>
      </c>
      <c r="G75" s="8" t="s">
        <v>291</v>
      </c>
      <c r="H75" s="9">
        <v>240</v>
      </c>
      <c r="I75" s="29"/>
      <c r="J75" s="30">
        <f t="shared" ref="J75:J79" si="8">ROUND(I75*H75,2)</f>
        <v>0</v>
      </c>
      <c r="K75" s="10"/>
      <c r="L75" s="16"/>
    </row>
    <row r="76" spans="2:12" s="20" customFormat="1" ht="25.95" customHeight="1" x14ac:dyDescent="0.25">
      <c r="B76" s="19"/>
      <c r="D76" s="21" t="s">
        <v>283</v>
      </c>
      <c r="E76" s="22" t="s">
        <v>712</v>
      </c>
      <c r="F76" s="22" t="s">
        <v>713</v>
      </c>
      <c r="I76" s="45"/>
      <c r="J76" s="23"/>
      <c r="K76" s="45"/>
      <c r="L76" s="36"/>
    </row>
    <row r="77" spans="2:12" s="1" customFormat="1" ht="22.8" x14ac:dyDescent="0.2">
      <c r="B77" s="14"/>
      <c r="C77" s="5" t="s">
        <v>841</v>
      </c>
      <c r="D77" s="5" t="s">
        <v>288</v>
      </c>
      <c r="E77" s="6" t="s">
        <v>2654</v>
      </c>
      <c r="F77" s="7" t="s">
        <v>4487</v>
      </c>
      <c r="G77" s="8" t="s">
        <v>716</v>
      </c>
      <c r="H77" s="9">
        <v>32</v>
      </c>
      <c r="I77" s="29"/>
      <c r="J77" s="30">
        <f t="shared" si="8"/>
        <v>0</v>
      </c>
      <c r="K77" s="10"/>
      <c r="L77" s="16"/>
    </row>
    <row r="78" spans="2:12" s="1" customFormat="1" ht="22.8" x14ac:dyDescent="0.2">
      <c r="B78" s="14"/>
      <c r="C78" s="5" t="s">
        <v>844</v>
      </c>
      <c r="D78" s="5" t="s">
        <v>288</v>
      </c>
      <c r="E78" s="6" t="s">
        <v>2893</v>
      </c>
      <c r="F78" s="7" t="s">
        <v>4488</v>
      </c>
      <c r="G78" s="8" t="s">
        <v>716</v>
      </c>
      <c r="H78" s="9">
        <v>16</v>
      </c>
      <c r="I78" s="29"/>
      <c r="J78" s="30">
        <f t="shared" si="8"/>
        <v>0</v>
      </c>
      <c r="K78" s="10"/>
      <c r="L78" s="16"/>
    </row>
    <row r="79" spans="2:12" s="1" customFormat="1" ht="22.8" x14ac:dyDescent="0.2">
      <c r="B79" s="14"/>
      <c r="C79" s="5" t="s">
        <v>846</v>
      </c>
      <c r="D79" s="5" t="s">
        <v>288</v>
      </c>
      <c r="E79" s="6" t="s">
        <v>1263</v>
      </c>
      <c r="F79" s="7" t="s">
        <v>1264</v>
      </c>
      <c r="G79" s="8" t="s">
        <v>716</v>
      </c>
      <c r="H79" s="9">
        <v>32</v>
      </c>
      <c r="I79" s="29"/>
      <c r="J79" s="30">
        <f t="shared" si="8"/>
        <v>0</v>
      </c>
      <c r="K79" s="10"/>
      <c r="L79" s="16"/>
    </row>
    <row r="80" spans="2:12" s="1" customFormat="1" ht="22.95" customHeight="1" x14ac:dyDescent="0.3">
      <c r="B80" s="14"/>
      <c r="C80" s="18" t="s">
        <v>269</v>
      </c>
      <c r="J80" s="31">
        <f>SUM(J12:J79)</f>
        <v>0</v>
      </c>
      <c r="L80" s="16"/>
    </row>
    <row r="81" spans="2:12" s="1" customFormat="1" ht="6.9" customHeight="1" x14ac:dyDescent="0.2">
      <c r="B81" s="26"/>
      <c r="C81" s="27"/>
      <c r="D81" s="27"/>
      <c r="E81" s="27"/>
      <c r="F81" s="27"/>
      <c r="G81" s="27"/>
      <c r="H81" s="27"/>
      <c r="I81" s="27"/>
      <c r="J81" s="27"/>
      <c r="K81" s="27"/>
      <c r="L81" s="28"/>
    </row>
    <row r="83" spans="2:12" x14ac:dyDescent="0.2">
      <c r="J83" s="37"/>
    </row>
    <row r="84" spans="2:12" x14ac:dyDescent="0.2">
      <c r="H84" s="38"/>
    </row>
  </sheetData>
  <sheetProtection algorithmName="SHA-512" hashValue="7sRZxclzlJ3VSJuUlWhfjV4y1zSl1obuZ1Es6n2+gWycp1HCobj7jkWXndeUfKndfUw+7WQ+fUe0aQayoArTgA==" saltValue="E1Zq8xXSh37E2C8NxAbrB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80" xr:uid="{E6BEEC39-1784-4049-912E-5C688160630C}">
      <formula1>ROUND(I11,2)</formula1>
    </dataValidation>
  </dataValidations>
  <hyperlinks>
    <hyperlink ref="O4" location="'Rek. obj.'!A1" display="*späť na Rek. obj." xr:uid="{F2A93329-0CFB-45D3-A2AA-3AE42DFAAC40}"/>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A5CD8A-6C75-41B3-82B4-346CBAE2BDCC}">
  <sheetPr codeName="Hárok102">
    <tabColor theme="3" tint="-0.249977111117893"/>
    <pageSetUpPr fitToPage="1"/>
  </sheetPr>
  <dimension ref="B1:O34"/>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4489</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4358</v>
      </c>
      <c r="F12" s="7" t="s">
        <v>4359</v>
      </c>
      <c r="G12" s="8" t="s">
        <v>395</v>
      </c>
      <c r="H12" s="9">
        <v>1</v>
      </c>
      <c r="I12" s="29"/>
      <c r="J12" s="30">
        <f t="shared" ref="J12" si="0">ROUND(I12*H12,2)</f>
        <v>0</v>
      </c>
      <c r="K12" s="10"/>
      <c r="L12" s="16"/>
    </row>
    <row r="13" spans="2:15" s="1" customFormat="1" ht="11.4" x14ac:dyDescent="0.2">
      <c r="B13" s="14"/>
      <c r="C13" s="5" t="s">
        <v>422</v>
      </c>
      <c r="D13" s="5" t="s">
        <v>288</v>
      </c>
      <c r="E13" s="6" t="s">
        <v>4490</v>
      </c>
      <c r="F13" s="7" t="s">
        <v>4491</v>
      </c>
      <c r="G13" s="8" t="s">
        <v>395</v>
      </c>
      <c r="H13" s="9">
        <v>12.5</v>
      </c>
      <c r="I13" s="29"/>
      <c r="J13" s="30">
        <f t="shared" ref="J13:J20" si="1">ROUND(I13*H13,2)</f>
        <v>0</v>
      </c>
      <c r="K13" s="10"/>
      <c r="L13" s="16"/>
    </row>
    <row r="14" spans="2:15" s="20" customFormat="1" ht="11.4" x14ac:dyDescent="0.2">
      <c r="B14" s="19"/>
      <c r="C14" s="5" t="s">
        <v>443</v>
      </c>
      <c r="D14" s="5" t="s">
        <v>288</v>
      </c>
      <c r="E14" s="6" t="s">
        <v>552</v>
      </c>
      <c r="F14" s="7" t="s">
        <v>553</v>
      </c>
      <c r="G14" s="8" t="s">
        <v>291</v>
      </c>
      <c r="H14" s="9">
        <v>680</v>
      </c>
      <c r="I14" s="29"/>
      <c r="J14" s="30">
        <f t="shared" si="1"/>
        <v>0</v>
      </c>
      <c r="K14" s="10"/>
      <c r="L14" s="36"/>
    </row>
    <row r="15" spans="2:15" s="1" customFormat="1" ht="11.4" x14ac:dyDescent="0.2">
      <c r="B15" s="14"/>
      <c r="C15" s="5" t="s">
        <v>459</v>
      </c>
      <c r="D15" s="5" t="s">
        <v>288</v>
      </c>
      <c r="E15" s="6" t="s">
        <v>4364</v>
      </c>
      <c r="F15" s="7" t="s">
        <v>4365</v>
      </c>
      <c r="G15" s="8" t="s">
        <v>291</v>
      </c>
      <c r="H15" s="9">
        <v>20</v>
      </c>
      <c r="I15" s="29"/>
      <c r="J15" s="30">
        <f t="shared" si="1"/>
        <v>0</v>
      </c>
      <c r="K15" s="10"/>
      <c r="L15" s="16"/>
    </row>
    <row r="16" spans="2:15" s="1" customFormat="1" ht="11.4" x14ac:dyDescent="0.2">
      <c r="B16" s="14"/>
      <c r="C16" s="5" t="s">
        <v>489</v>
      </c>
      <c r="D16" s="5" t="s">
        <v>288</v>
      </c>
      <c r="E16" s="6" t="s">
        <v>4492</v>
      </c>
      <c r="F16" s="7" t="s">
        <v>4493</v>
      </c>
      <c r="G16" s="8" t="s">
        <v>291</v>
      </c>
      <c r="H16" s="9">
        <v>22</v>
      </c>
      <c r="I16" s="29"/>
      <c r="J16" s="30">
        <f t="shared" si="1"/>
        <v>0</v>
      </c>
      <c r="K16" s="10"/>
      <c r="L16" s="16"/>
    </row>
    <row r="17" spans="2:12" s="1" customFormat="1" ht="11.4" x14ac:dyDescent="0.2">
      <c r="B17" s="14"/>
      <c r="C17" s="5" t="s">
        <v>492</v>
      </c>
      <c r="D17" s="5" t="s">
        <v>288</v>
      </c>
      <c r="E17" s="6" t="s">
        <v>4366</v>
      </c>
      <c r="F17" s="7" t="s">
        <v>4367</v>
      </c>
      <c r="G17" s="8" t="s">
        <v>579</v>
      </c>
      <c r="H17" s="9">
        <v>0.45800000000000002</v>
      </c>
      <c r="I17" s="29"/>
      <c r="J17" s="30">
        <f t="shared" si="1"/>
        <v>0</v>
      </c>
      <c r="K17" s="10"/>
      <c r="L17" s="16"/>
    </row>
    <row r="18" spans="2:12" s="1" customFormat="1" ht="11.4" x14ac:dyDescent="0.2">
      <c r="B18" s="14"/>
      <c r="C18" s="5" t="s">
        <v>495</v>
      </c>
      <c r="D18" s="5" t="s">
        <v>288</v>
      </c>
      <c r="E18" s="6" t="s">
        <v>4494</v>
      </c>
      <c r="F18" s="7" t="s">
        <v>4495</v>
      </c>
      <c r="G18" s="8" t="s">
        <v>595</v>
      </c>
      <c r="H18" s="9">
        <v>28</v>
      </c>
      <c r="I18" s="29"/>
      <c r="J18" s="30">
        <f t="shared" si="1"/>
        <v>0</v>
      </c>
      <c r="K18" s="10"/>
      <c r="L18" s="16"/>
    </row>
    <row r="19" spans="2:12" s="1" customFormat="1" ht="11.4" x14ac:dyDescent="0.2">
      <c r="B19" s="14"/>
      <c r="C19" s="5" t="s">
        <v>498</v>
      </c>
      <c r="D19" s="5" t="s">
        <v>288</v>
      </c>
      <c r="E19" s="6" t="s">
        <v>4496</v>
      </c>
      <c r="F19" s="7" t="s">
        <v>4497</v>
      </c>
      <c r="G19" s="8" t="s">
        <v>395</v>
      </c>
      <c r="H19" s="9">
        <v>48</v>
      </c>
      <c r="I19" s="29"/>
      <c r="J19" s="30">
        <f t="shared" si="1"/>
        <v>0</v>
      </c>
      <c r="K19" s="10"/>
      <c r="L19" s="16"/>
    </row>
    <row r="20" spans="2:12" s="1" customFormat="1" ht="11.4" x14ac:dyDescent="0.2">
      <c r="B20" s="14"/>
      <c r="C20" s="5" t="s">
        <v>441</v>
      </c>
      <c r="D20" s="5" t="s">
        <v>288</v>
      </c>
      <c r="E20" s="6" t="s">
        <v>1573</v>
      </c>
      <c r="F20" s="7" t="s">
        <v>1574</v>
      </c>
      <c r="G20" s="8" t="s">
        <v>595</v>
      </c>
      <c r="H20" s="9">
        <v>238</v>
      </c>
      <c r="I20" s="29"/>
      <c r="J20" s="30">
        <f t="shared" si="1"/>
        <v>0</v>
      </c>
      <c r="K20" s="10"/>
      <c r="L20" s="16"/>
    </row>
    <row r="21" spans="2:12" s="20" customFormat="1" ht="15" x14ac:dyDescent="0.25">
      <c r="B21" s="19"/>
      <c r="D21" s="21" t="s">
        <v>283</v>
      </c>
      <c r="E21" s="22" t="s">
        <v>543</v>
      </c>
      <c r="F21" s="22" t="s">
        <v>1293</v>
      </c>
      <c r="I21" s="45"/>
      <c r="J21" s="23"/>
      <c r="K21" s="45"/>
      <c r="L21" s="36"/>
    </row>
    <row r="22" spans="2:12" s="1" customFormat="1" ht="11.4" x14ac:dyDescent="0.2">
      <c r="B22" s="14"/>
      <c r="C22" s="5" t="s">
        <v>503</v>
      </c>
      <c r="D22" s="5" t="s">
        <v>288</v>
      </c>
      <c r="E22" s="6" t="s">
        <v>4498</v>
      </c>
      <c r="F22" s="7" t="s">
        <v>4499</v>
      </c>
      <c r="G22" s="8" t="s">
        <v>486</v>
      </c>
      <c r="H22" s="9">
        <v>1</v>
      </c>
      <c r="I22" s="29"/>
      <c r="J22" s="30">
        <f t="shared" ref="J22:J29" si="2">ROUND(I22*H22,2)</f>
        <v>0</v>
      </c>
      <c r="K22" s="10"/>
      <c r="L22" s="16"/>
    </row>
    <row r="23" spans="2:12" s="20" customFormat="1" ht="11.4" x14ac:dyDescent="0.2">
      <c r="B23" s="19"/>
      <c r="C23" s="5" t="s">
        <v>506</v>
      </c>
      <c r="D23" s="5" t="s">
        <v>288</v>
      </c>
      <c r="E23" s="6" t="s">
        <v>4377</v>
      </c>
      <c r="F23" s="7" t="s">
        <v>4378</v>
      </c>
      <c r="G23" s="8" t="s">
        <v>291</v>
      </c>
      <c r="H23" s="9">
        <v>410</v>
      </c>
      <c r="I23" s="29"/>
      <c r="J23" s="30">
        <f t="shared" si="2"/>
        <v>0</v>
      </c>
      <c r="K23" s="10"/>
      <c r="L23" s="36"/>
    </row>
    <row r="24" spans="2:12" s="1" customFormat="1" ht="11.4" x14ac:dyDescent="0.2">
      <c r="B24" s="14"/>
      <c r="C24" s="5" t="s">
        <v>509</v>
      </c>
      <c r="D24" s="5" t="s">
        <v>288</v>
      </c>
      <c r="E24" s="6" t="s">
        <v>4500</v>
      </c>
      <c r="F24" s="7" t="s">
        <v>4501</v>
      </c>
      <c r="G24" s="8" t="s">
        <v>291</v>
      </c>
      <c r="H24" s="9">
        <v>390</v>
      </c>
      <c r="I24" s="29"/>
      <c r="J24" s="30">
        <f t="shared" si="2"/>
        <v>0</v>
      </c>
      <c r="K24" s="10"/>
      <c r="L24" s="16"/>
    </row>
    <row r="25" spans="2:12" s="1" customFormat="1" ht="11.4" x14ac:dyDescent="0.2">
      <c r="B25" s="14"/>
      <c r="C25" s="5" t="s">
        <v>512</v>
      </c>
      <c r="D25" s="5" t="s">
        <v>288</v>
      </c>
      <c r="E25" s="6" t="s">
        <v>4502</v>
      </c>
      <c r="F25" s="7" t="s">
        <v>4503</v>
      </c>
      <c r="G25" s="8" t="s">
        <v>291</v>
      </c>
      <c r="H25" s="9">
        <v>25</v>
      </c>
      <c r="I25" s="29"/>
      <c r="J25" s="30">
        <f t="shared" si="2"/>
        <v>0</v>
      </c>
      <c r="K25" s="10"/>
      <c r="L25" s="16"/>
    </row>
    <row r="26" spans="2:12" s="1" customFormat="1" ht="11.4" x14ac:dyDescent="0.2">
      <c r="B26" s="14"/>
      <c r="C26" s="5" t="s">
        <v>515</v>
      </c>
      <c r="D26" s="5" t="s">
        <v>288</v>
      </c>
      <c r="E26" s="6" t="s">
        <v>4504</v>
      </c>
      <c r="F26" s="7" t="s">
        <v>4505</v>
      </c>
      <c r="G26" s="8" t="s">
        <v>486</v>
      </c>
      <c r="H26" s="9">
        <v>1</v>
      </c>
      <c r="I26" s="29"/>
      <c r="J26" s="30">
        <f t="shared" si="2"/>
        <v>0</v>
      </c>
      <c r="K26" s="10"/>
      <c r="L26" s="16"/>
    </row>
    <row r="27" spans="2:12" s="1" customFormat="1" ht="11.4" x14ac:dyDescent="0.2">
      <c r="B27" s="14"/>
      <c r="C27" s="5" t="s">
        <v>518</v>
      </c>
      <c r="D27" s="5" t="s">
        <v>288</v>
      </c>
      <c r="E27" s="6" t="s">
        <v>4401</v>
      </c>
      <c r="F27" s="7" t="s">
        <v>4402</v>
      </c>
      <c r="G27" s="8" t="s">
        <v>486</v>
      </c>
      <c r="H27" s="9">
        <v>1</v>
      </c>
      <c r="I27" s="29"/>
      <c r="J27" s="30">
        <f t="shared" si="2"/>
        <v>0</v>
      </c>
      <c r="K27" s="10"/>
      <c r="L27" s="16"/>
    </row>
    <row r="28" spans="2:12" s="1" customFormat="1" ht="11.4" x14ac:dyDescent="0.2">
      <c r="B28" s="14"/>
      <c r="C28" s="5" t="s">
        <v>521</v>
      </c>
      <c r="D28" s="5" t="s">
        <v>288</v>
      </c>
      <c r="E28" s="6" t="s">
        <v>4506</v>
      </c>
      <c r="F28" s="7" t="s">
        <v>4507</v>
      </c>
      <c r="G28" s="8" t="s">
        <v>486</v>
      </c>
      <c r="H28" s="9">
        <v>1</v>
      </c>
      <c r="I28" s="29"/>
      <c r="J28" s="30">
        <f t="shared" si="2"/>
        <v>0</v>
      </c>
      <c r="K28" s="10"/>
      <c r="L28" s="16"/>
    </row>
    <row r="29" spans="2:12" s="1" customFormat="1" ht="11.4" x14ac:dyDescent="0.2">
      <c r="B29" s="14"/>
      <c r="C29" s="5" t="s">
        <v>525</v>
      </c>
      <c r="D29" s="5" t="s">
        <v>288</v>
      </c>
      <c r="E29" s="6" t="s">
        <v>4410</v>
      </c>
      <c r="F29" s="7" t="s">
        <v>4411</v>
      </c>
      <c r="G29" s="8" t="s">
        <v>716</v>
      </c>
      <c r="H29" s="9">
        <v>16</v>
      </c>
      <c r="I29" s="29"/>
      <c r="J29" s="30">
        <f t="shared" si="2"/>
        <v>0</v>
      </c>
      <c r="K29" s="10"/>
      <c r="L29" s="16"/>
    </row>
    <row r="30" spans="2:12" s="1" customFormat="1" ht="22.95" customHeight="1" x14ac:dyDescent="0.3">
      <c r="B30" s="14"/>
      <c r="C30" s="18" t="s">
        <v>269</v>
      </c>
      <c r="J30" s="31">
        <f>SUM(J12:J29)</f>
        <v>0</v>
      </c>
      <c r="L30" s="16"/>
    </row>
    <row r="31" spans="2:12" s="1" customFormat="1" ht="6.9" customHeight="1" x14ac:dyDescent="0.2">
      <c r="B31" s="26"/>
      <c r="C31" s="27"/>
      <c r="D31" s="27"/>
      <c r="E31" s="27"/>
      <c r="F31" s="27"/>
      <c r="G31" s="27"/>
      <c r="H31" s="27"/>
      <c r="I31" s="27"/>
      <c r="J31" s="27"/>
      <c r="K31" s="27"/>
      <c r="L31" s="28"/>
    </row>
    <row r="33" spans="8:10" x14ac:dyDescent="0.2">
      <c r="J33" s="37"/>
    </row>
    <row r="34" spans="8:10" x14ac:dyDescent="0.2">
      <c r="H34" s="38"/>
    </row>
  </sheetData>
  <sheetProtection algorithmName="SHA-512" hashValue="Xujc597qWdFwkEDtPiqqfIIROVkgc6+Ws/i84YemqNgEEenWmXET5vM72/5YWy8cr0IOk29sAaELCZmElZEcsQ==" saltValue="by3LjdPaQ+USthxt3qp5E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0" xr:uid="{FC4AA6AA-67EF-4BB8-9B91-6338C841C36D}">
      <formula1>ROUND(I11,2)</formula1>
    </dataValidation>
  </dataValidations>
  <hyperlinks>
    <hyperlink ref="O4" location="'Rek. obj.'!A1" display="*späť na Rek. obj." xr:uid="{CFCCB425-4F64-4181-8EB7-165BFB026111}"/>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C1FE16-FE05-4A2A-A5F1-43A9ACF7A762}">
  <sheetPr codeName="Hárok103">
    <tabColor theme="3" tint="-0.249977111117893"/>
    <pageSetUpPr fitToPage="1"/>
  </sheetPr>
  <dimension ref="B1:O38"/>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4508</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3964</v>
      </c>
      <c r="F12" s="7" t="s">
        <v>3965</v>
      </c>
      <c r="G12" s="8" t="s">
        <v>395</v>
      </c>
      <c r="H12" s="9">
        <v>20</v>
      </c>
      <c r="I12" s="29"/>
      <c r="J12" s="30">
        <f t="shared" ref="J12:J33" si="0">ROUND(I12*H12,2)</f>
        <v>0</v>
      </c>
      <c r="K12" s="10"/>
      <c r="L12" s="16"/>
    </row>
    <row r="13" spans="2:15" s="1" customFormat="1" ht="11.4" x14ac:dyDescent="0.2">
      <c r="B13" s="14"/>
      <c r="C13" s="5" t="s">
        <v>422</v>
      </c>
      <c r="D13" s="5" t="s">
        <v>288</v>
      </c>
      <c r="E13" s="6" t="s">
        <v>396</v>
      </c>
      <c r="F13" s="7" t="s">
        <v>397</v>
      </c>
      <c r="G13" s="8" t="s">
        <v>395</v>
      </c>
      <c r="H13" s="9">
        <v>20</v>
      </c>
      <c r="I13" s="29"/>
      <c r="J13" s="30">
        <f t="shared" si="0"/>
        <v>0</v>
      </c>
      <c r="K13" s="10"/>
      <c r="L13" s="16"/>
    </row>
    <row r="14" spans="2:15" s="20" customFormat="1" ht="25.95" customHeight="1" x14ac:dyDescent="0.25">
      <c r="B14" s="19"/>
      <c r="D14" s="21" t="s">
        <v>283</v>
      </c>
      <c r="E14" s="22" t="s">
        <v>441</v>
      </c>
      <c r="F14" s="22" t="s">
        <v>442</v>
      </c>
      <c r="I14" s="45"/>
      <c r="J14" s="23"/>
      <c r="K14" s="45"/>
      <c r="L14" s="36"/>
    </row>
    <row r="15" spans="2:15" s="1" customFormat="1" ht="11.4" x14ac:dyDescent="0.2">
      <c r="B15" s="14"/>
      <c r="C15" s="5" t="s">
        <v>443</v>
      </c>
      <c r="D15" s="5" t="s">
        <v>288</v>
      </c>
      <c r="E15" s="6" t="s">
        <v>433</v>
      </c>
      <c r="F15" s="7" t="s">
        <v>434</v>
      </c>
      <c r="G15" s="8" t="s">
        <v>435</v>
      </c>
      <c r="H15" s="9">
        <v>0.4</v>
      </c>
      <c r="I15" s="29"/>
      <c r="J15" s="30">
        <f t="shared" si="0"/>
        <v>0</v>
      </c>
      <c r="K15" s="10"/>
      <c r="L15" s="16"/>
    </row>
    <row r="16" spans="2:15" s="1" customFormat="1" ht="11.4" x14ac:dyDescent="0.2">
      <c r="B16" s="14"/>
      <c r="C16" s="5" t="s">
        <v>459</v>
      </c>
      <c r="D16" s="5" t="s">
        <v>288</v>
      </c>
      <c r="E16" s="6" t="s">
        <v>436</v>
      </c>
      <c r="F16" s="7" t="s">
        <v>437</v>
      </c>
      <c r="G16" s="8" t="s">
        <v>435</v>
      </c>
      <c r="H16" s="9">
        <v>11.6</v>
      </c>
      <c r="I16" s="29"/>
      <c r="J16" s="30">
        <f t="shared" si="0"/>
        <v>0</v>
      </c>
      <c r="K16" s="10"/>
      <c r="L16" s="16"/>
    </row>
    <row r="17" spans="2:12" s="1" customFormat="1" ht="11.4" x14ac:dyDescent="0.2">
      <c r="B17" s="14"/>
      <c r="C17" s="5" t="s">
        <v>489</v>
      </c>
      <c r="D17" s="5" t="s">
        <v>288</v>
      </c>
      <c r="E17" s="6" t="s">
        <v>3792</v>
      </c>
      <c r="F17" s="7" t="s">
        <v>3793</v>
      </c>
      <c r="G17" s="8" t="s">
        <v>435</v>
      </c>
      <c r="H17" s="9">
        <v>0.05</v>
      </c>
      <c r="I17" s="29"/>
      <c r="J17" s="30">
        <f t="shared" si="0"/>
        <v>0</v>
      </c>
      <c r="K17" s="10"/>
      <c r="L17" s="16"/>
    </row>
    <row r="18" spans="2:12" s="1" customFormat="1" ht="11.4" x14ac:dyDescent="0.2">
      <c r="B18" s="14"/>
      <c r="C18" s="5" t="s">
        <v>492</v>
      </c>
      <c r="D18" s="5" t="s">
        <v>288</v>
      </c>
      <c r="E18" s="6" t="s">
        <v>4299</v>
      </c>
      <c r="F18" s="7" t="s">
        <v>4300</v>
      </c>
      <c r="G18" s="8" t="s">
        <v>435</v>
      </c>
      <c r="H18" s="9">
        <v>0.21</v>
      </c>
      <c r="I18" s="29"/>
      <c r="J18" s="30">
        <f t="shared" si="0"/>
        <v>0</v>
      </c>
      <c r="K18" s="10"/>
      <c r="L18" s="16"/>
    </row>
    <row r="19" spans="2:12" s="1" customFormat="1" ht="22.8" x14ac:dyDescent="0.2">
      <c r="B19" s="14"/>
      <c r="C19" s="5" t="s">
        <v>495</v>
      </c>
      <c r="D19" s="5" t="s">
        <v>288</v>
      </c>
      <c r="E19" s="6" t="s">
        <v>4301</v>
      </c>
      <c r="F19" s="7" t="s">
        <v>4302</v>
      </c>
      <c r="G19" s="8" t="s">
        <v>435</v>
      </c>
      <c r="H19" s="9">
        <v>0.14000000000000001</v>
      </c>
      <c r="I19" s="29"/>
      <c r="J19" s="30">
        <f t="shared" si="0"/>
        <v>0</v>
      </c>
      <c r="K19" s="10"/>
      <c r="L19" s="16"/>
    </row>
    <row r="20" spans="2:12" s="20" customFormat="1" ht="25.95" customHeight="1" x14ac:dyDescent="0.25">
      <c r="B20" s="19"/>
      <c r="D20" s="21" t="s">
        <v>283</v>
      </c>
      <c r="E20" s="22" t="s">
        <v>284</v>
      </c>
      <c r="F20" s="22" t="s">
        <v>285</v>
      </c>
      <c r="I20" s="45"/>
      <c r="J20" s="23"/>
      <c r="K20" s="45"/>
      <c r="L20" s="36"/>
    </row>
    <row r="21" spans="2:12" s="20" customFormat="1" ht="25.95" customHeight="1" x14ac:dyDescent="0.25">
      <c r="B21" s="19"/>
      <c r="D21" s="21" t="s">
        <v>283</v>
      </c>
      <c r="E21" s="22" t="s">
        <v>607</v>
      </c>
      <c r="F21" s="22" t="s">
        <v>608</v>
      </c>
      <c r="I21" s="45"/>
      <c r="J21" s="23"/>
      <c r="K21" s="45"/>
      <c r="L21" s="36"/>
    </row>
    <row r="22" spans="2:12" s="1" customFormat="1" ht="11.4" x14ac:dyDescent="0.2">
      <c r="B22" s="14"/>
      <c r="C22" s="5" t="s">
        <v>498</v>
      </c>
      <c r="D22" s="5" t="s">
        <v>288</v>
      </c>
      <c r="E22" s="6" t="s">
        <v>4509</v>
      </c>
      <c r="F22" s="7" t="s">
        <v>4510</v>
      </c>
      <c r="G22" s="8" t="s">
        <v>314</v>
      </c>
      <c r="H22" s="9">
        <v>9</v>
      </c>
      <c r="I22" s="29"/>
      <c r="J22" s="30">
        <f t="shared" si="0"/>
        <v>0</v>
      </c>
      <c r="K22" s="10"/>
      <c r="L22" s="16"/>
    </row>
    <row r="23" spans="2:12" s="1" customFormat="1" ht="11.4" x14ac:dyDescent="0.2">
      <c r="B23" s="14"/>
      <c r="C23" s="5" t="s">
        <v>441</v>
      </c>
      <c r="D23" s="5" t="s">
        <v>288</v>
      </c>
      <c r="E23" s="6" t="s">
        <v>4511</v>
      </c>
      <c r="F23" s="7" t="s">
        <v>4512</v>
      </c>
      <c r="G23" s="8" t="s">
        <v>314</v>
      </c>
      <c r="H23" s="9">
        <v>1</v>
      </c>
      <c r="I23" s="29"/>
      <c r="J23" s="30">
        <f t="shared" si="0"/>
        <v>0</v>
      </c>
      <c r="K23" s="10"/>
      <c r="L23" s="16"/>
    </row>
    <row r="24" spans="2:12" s="1" customFormat="1" ht="11.4" x14ac:dyDescent="0.2">
      <c r="B24" s="14"/>
      <c r="C24" s="5" t="s">
        <v>503</v>
      </c>
      <c r="D24" s="5" t="s">
        <v>288</v>
      </c>
      <c r="E24" s="6" t="s">
        <v>4513</v>
      </c>
      <c r="F24" s="7" t="s">
        <v>4514</v>
      </c>
      <c r="G24" s="8" t="s">
        <v>314</v>
      </c>
      <c r="H24" s="9">
        <v>1</v>
      </c>
      <c r="I24" s="29"/>
      <c r="J24" s="30">
        <f t="shared" si="0"/>
        <v>0</v>
      </c>
      <c r="K24" s="10"/>
      <c r="L24" s="16"/>
    </row>
    <row r="25" spans="2:12" s="1" customFormat="1" ht="11.4" x14ac:dyDescent="0.2">
      <c r="B25" s="14"/>
      <c r="C25" s="5" t="s">
        <v>506</v>
      </c>
      <c r="D25" s="5" t="s">
        <v>288</v>
      </c>
      <c r="E25" s="6" t="s">
        <v>4515</v>
      </c>
      <c r="F25" s="7" t="s">
        <v>4516</v>
      </c>
      <c r="G25" s="8" t="s">
        <v>314</v>
      </c>
      <c r="H25" s="9">
        <v>9</v>
      </c>
      <c r="I25" s="29"/>
      <c r="J25" s="30">
        <f t="shared" si="0"/>
        <v>0</v>
      </c>
      <c r="K25" s="10"/>
      <c r="L25" s="16"/>
    </row>
    <row r="26" spans="2:12" s="1" customFormat="1" ht="11.4" x14ac:dyDescent="0.2">
      <c r="B26" s="14"/>
      <c r="C26" s="5" t="s">
        <v>509</v>
      </c>
      <c r="D26" s="5" t="s">
        <v>288</v>
      </c>
      <c r="E26" s="6" t="s">
        <v>3950</v>
      </c>
      <c r="F26" s="7" t="s">
        <v>3951</v>
      </c>
      <c r="G26" s="8" t="s">
        <v>291</v>
      </c>
      <c r="H26" s="9">
        <v>50</v>
      </c>
      <c r="I26" s="29"/>
      <c r="J26" s="30">
        <f t="shared" si="0"/>
        <v>0</v>
      </c>
      <c r="K26" s="10"/>
      <c r="L26" s="16"/>
    </row>
    <row r="27" spans="2:12" s="1" customFormat="1" ht="11.4" x14ac:dyDescent="0.2">
      <c r="B27" s="14"/>
      <c r="C27" s="5" t="s">
        <v>512</v>
      </c>
      <c r="D27" s="5" t="s">
        <v>288</v>
      </c>
      <c r="E27" s="6" t="s">
        <v>4517</v>
      </c>
      <c r="F27" s="7" t="s">
        <v>4518</v>
      </c>
      <c r="G27" s="8" t="s">
        <v>291</v>
      </c>
      <c r="H27" s="9">
        <v>10</v>
      </c>
      <c r="I27" s="29"/>
      <c r="J27" s="30">
        <f t="shared" si="0"/>
        <v>0</v>
      </c>
      <c r="K27" s="10"/>
      <c r="L27" s="16"/>
    </row>
    <row r="28" spans="2:12" s="1" customFormat="1" ht="11.4" x14ac:dyDescent="0.2">
      <c r="B28" s="14"/>
      <c r="C28" s="5" t="s">
        <v>515</v>
      </c>
      <c r="D28" s="5" t="s">
        <v>288</v>
      </c>
      <c r="E28" s="6" t="s">
        <v>4519</v>
      </c>
      <c r="F28" s="7" t="s">
        <v>4520</v>
      </c>
      <c r="G28" s="8" t="s">
        <v>291</v>
      </c>
      <c r="H28" s="9">
        <v>25</v>
      </c>
      <c r="I28" s="29"/>
      <c r="J28" s="30">
        <f t="shared" si="0"/>
        <v>0</v>
      </c>
      <c r="K28" s="10"/>
      <c r="L28" s="16"/>
    </row>
    <row r="29" spans="2:12" s="1" customFormat="1" ht="11.4" x14ac:dyDescent="0.2">
      <c r="B29" s="14"/>
      <c r="C29" s="5" t="s">
        <v>518</v>
      </c>
      <c r="D29" s="5" t="s">
        <v>288</v>
      </c>
      <c r="E29" s="6" t="s">
        <v>4521</v>
      </c>
      <c r="F29" s="7" t="s">
        <v>4522</v>
      </c>
      <c r="G29" s="8" t="s">
        <v>291</v>
      </c>
      <c r="H29" s="9">
        <v>10</v>
      </c>
      <c r="I29" s="29"/>
      <c r="J29" s="30">
        <f t="shared" si="0"/>
        <v>0</v>
      </c>
      <c r="K29" s="10"/>
      <c r="L29" s="16"/>
    </row>
    <row r="30" spans="2:12" s="1" customFormat="1" ht="11.4" x14ac:dyDescent="0.2">
      <c r="B30" s="14"/>
      <c r="C30" s="5" t="s">
        <v>521</v>
      </c>
      <c r="D30" s="5" t="s">
        <v>288</v>
      </c>
      <c r="E30" s="6" t="s">
        <v>4523</v>
      </c>
      <c r="F30" s="7" t="s">
        <v>4524</v>
      </c>
      <c r="G30" s="8" t="s">
        <v>291</v>
      </c>
      <c r="H30" s="9">
        <v>20</v>
      </c>
      <c r="I30" s="29"/>
      <c r="J30" s="30">
        <f t="shared" si="0"/>
        <v>0</v>
      </c>
      <c r="K30" s="10"/>
      <c r="L30" s="16"/>
    </row>
    <row r="31" spans="2:12" s="1" customFormat="1" ht="11.4" x14ac:dyDescent="0.2">
      <c r="B31" s="14"/>
      <c r="C31" s="5" t="s">
        <v>525</v>
      </c>
      <c r="D31" s="5" t="s">
        <v>288</v>
      </c>
      <c r="E31" s="6" t="s">
        <v>4525</v>
      </c>
      <c r="F31" s="7" t="s">
        <v>4526</v>
      </c>
      <c r="G31" s="8" t="s">
        <v>291</v>
      </c>
      <c r="H31" s="9">
        <v>4</v>
      </c>
      <c r="I31" s="29"/>
      <c r="J31" s="30">
        <f t="shared" si="0"/>
        <v>0</v>
      </c>
      <c r="K31" s="10"/>
      <c r="L31" s="16"/>
    </row>
    <row r="32" spans="2:12" s="1" customFormat="1" ht="11.4" x14ac:dyDescent="0.2">
      <c r="B32" s="14"/>
      <c r="C32" s="5" t="s">
        <v>528</v>
      </c>
      <c r="D32" s="5" t="s">
        <v>288</v>
      </c>
      <c r="E32" s="6" t="s">
        <v>4527</v>
      </c>
      <c r="F32" s="7" t="s">
        <v>4528</v>
      </c>
      <c r="G32" s="8" t="s">
        <v>291</v>
      </c>
      <c r="H32" s="9">
        <v>370</v>
      </c>
      <c r="I32" s="29"/>
      <c r="J32" s="30">
        <f t="shared" si="0"/>
        <v>0</v>
      </c>
      <c r="K32" s="10"/>
      <c r="L32" s="16"/>
    </row>
    <row r="33" spans="2:12" s="1" customFormat="1" ht="11.4" x14ac:dyDescent="0.2">
      <c r="B33" s="14"/>
      <c r="C33" s="5" t="s">
        <v>531</v>
      </c>
      <c r="D33" s="5" t="s">
        <v>288</v>
      </c>
      <c r="E33" s="6" t="s">
        <v>4529</v>
      </c>
      <c r="F33" s="7" t="s">
        <v>4530</v>
      </c>
      <c r="G33" s="8" t="s">
        <v>291</v>
      </c>
      <c r="H33" s="9">
        <v>50</v>
      </c>
      <c r="I33" s="29"/>
      <c r="J33" s="30">
        <f t="shared" si="0"/>
        <v>0</v>
      </c>
      <c r="K33" s="10"/>
      <c r="L33" s="16"/>
    </row>
    <row r="34" spans="2:12" s="1" customFormat="1" ht="22.95" customHeight="1" x14ac:dyDescent="0.3">
      <c r="B34" s="14"/>
      <c r="C34" s="18" t="s">
        <v>269</v>
      </c>
      <c r="J34" s="31">
        <f>SUM(J12:J33)</f>
        <v>0</v>
      </c>
      <c r="L34" s="16"/>
    </row>
    <row r="35" spans="2:12" s="1" customFormat="1" ht="6.9" customHeight="1" x14ac:dyDescent="0.2">
      <c r="B35" s="26"/>
      <c r="C35" s="27"/>
      <c r="D35" s="27"/>
      <c r="E35" s="27"/>
      <c r="F35" s="27"/>
      <c r="G35" s="27"/>
      <c r="H35" s="27"/>
      <c r="I35" s="27"/>
      <c r="J35" s="27"/>
      <c r="K35" s="27"/>
      <c r="L35" s="28"/>
    </row>
    <row r="37" spans="2:12" x14ac:dyDescent="0.2">
      <c r="J37" s="37"/>
    </row>
    <row r="38" spans="2:12" x14ac:dyDescent="0.2">
      <c r="H38" s="38"/>
    </row>
  </sheetData>
  <sheetProtection algorithmName="SHA-512" hashValue="jdLb0f2wwvaQmCkQXgLUAd6anupaPbygEWIyRoBOaEis8jPtb1/rf/gBNFqghLGcI6kNdLQ+TLknR2QdLisGlg==" saltValue="ENDTgRWMwiWURdx7jjyGf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4" xr:uid="{402252FF-A249-499A-815C-1ABCDF2E97BD}">
      <formula1>ROUND(I11,2)</formula1>
    </dataValidation>
  </dataValidations>
  <hyperlinks>
    <hyperlink ref="O4" location="'Rek. obj.'!A1" display="*späť na Rek. obj." xr:uid="{BFD94E3D-4909-41D0-908F-D943A5434C12}"/>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B1D5D4-9198-49A1-A6BF-680EC76CFCF6}">
  <sheetPr codeName="Hárok104">
    <tabColor theme="3" tint="-0.249977111117893"/>
    <pageSetUpPr fitToPage="1"/>
  </sheetPr>
  <dimension ref="B1:O50"/>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4531</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3964</v>
      </c>
      <c r="F12" s="7" t="s">
        <v>3965</v>
      </c>
      <c r="G12" s="8" t="s">
        <v>395</v>
      </c>
      <c r="H12" s="9">
        <v>20</v>
      </c>
      <c r="I12" s="29"/>
      <c r="J12" s="30">
        <f t="shared" ref="J12:J45" si="0">ROUND(I12*H12,2)</f>
        <v>0</v>
      </c>
      <c r="K12" s="10"/>
      <c r="L12" s="16"/>
    </row>
    <row r="13" spans="2:15" s="1" customFormat="1" ht="11.4" x14ac:dyDescent="0.2">
      <c r="B13" s="14"/>
      <c r="C13" s="5" t="s">
        <v>422</v>
      </c>
      <c r="D13" s="5" t="s">
        <v>288</v>
      </c>
      <c r="E13" s="6" t="s">
        <v>396</v>
      </c>
      <c r="F13" s="7" t="s">
        <v>397</v>
      </c>
      <c r="G13" s="8" t="s">
        <v>395</v>
      </c>
      <c r="H13" s="9">
        <v>20</v>
      </c>
      <c r="I13" s="29"/>
      <c r="J13" s="30">
        <f t="shared" si="0"/>
        <v>0</v>
      </c>
      <c r="K13" s="10"/>
      <c r="L13" s="16"/>
    </row>
    <row r="14" spans="2:15" s="20" customFormat="1" ht="25.95" customHeight="1" x14ac:dyDescent="0.25">
      <c r="B14" s="19"/>
      <c r="D14" s="21" t="s">
        <v>283</v>
      </c>
      <c r="E14" s="22" t="s">
        <v>441</v>
      </c>
      <c r="F14" s="22" t="s">
        <v>442</v>
      </c>
      <c r="I14" s="45"/>
      <c r="J14" s="23"/>
      <c r="K14" s="45"/>
      <c r="L14" s="36"/>
    </row>
    <row r="15" spans="2:15" s="1" customFormat="1" ht="11.4" x14ac:dyDescent="0.2">
      <c r="B15" s="14"/>
      <c r="C15" s="5" t="s">
        <v>443</v>
      </c>
      <c r="D15" s="5" t="s">
        <v>288</v>
      </c>
      <c r="E15" s="6" t="s">
        <v>4532</v>
      </c>
      <c r="F15" s="7" t="s">
        <v>4533</v>
      </c>
      <c r="G15" s="8" t="s">
        <v>395</v>
      </c>
      <c r="H15" s="9">
        <v>2.0499999999999998</v>
      </c>
      <c r="I15" s="29"/>
      <c r="J15" s="30">
        <f t="shared" si="0"/>
        <v>0</v>
      </c>
      <c r="K15" s="10"/>
      <c r="L15" s="16"/>
    </row>
    <row r="16" spans="2:15" s="1" customFormat="1" ht="22.8" x14ac:dyDescent="0.2">
      <c r="B16" s="14"/>
      <c r="C16" s="5" t="s">
        <v>459</v>
      </c>
      <c r="D16" s="5" t="s">
        <v>288</v>
      </c>
      <c r="E16" s="6" t="s">
        <v>1333</v>
      </c>
      <c r="F16" s="7" t="s">
        <v>1334</v>
      </c>
      <c r="G16" s="8" t="s">
        <v>395</v>
      </c>
      <c r="H16" s="9">
        <v>2.0499999999999998</v>
      </c>
      <c r="I16" s="29"/>
      <c r="J16" s="30">
        <f t="shared" si="0"/>
        <v>0</v>
      </c>
      <c r="K16" s="10"/>
      <c r="L16" s="16"/>
    </row>
    <row r="17" spans="2:12" s="1" customFormat="1" ht="11.4" x14ac:dyDescent="0.2">
      <c r="B17" s="14"/>
      <c r="C17" s="5" t="s">
        <v>489</v>
      </c>
      <c r="D17" s="5" t="s">
        <v>288</v>
      </c>
      <c r="E17" s="6" t="s">
        <v>433</v>
      </c>
      <c r="F17" s="7" t="s">
        <v>434</v>
      </c>
      <c r="G17" s="8" t="s">
        <v>435</v>
      </c>
      <c r="H17" s="9">
        <v>4.8</v>
      </c>
      <c r="I17" s="29"/>
      <c r="J17" s="30">
        <f t="shared" si="0"/>
        <v>0</v>
      </c>
      <c r="K17" s="10"/>
      <c r="L17" s="16"/>
    </row>
    <row r="18" spans="2:12" s="1" customFormat="1" ht="11.4" x14ac:dyDescent="0.2">
      <c r="B18" s="14"/>
      <c r="C18" s="5" t="s">
        <v>492</v>
      </c>
      <c r="D18" s="5" t="s">
        <v>288</v>
      </c>
      <c r="E18" s="6" t="s">
        <v>436</v>
      </c>
      <c r="F18" s="7" t="s">
        <v>437</v>
      </c>
      <c r="G18" s="8" t="s">
        <v>435</v>
      </c>
      <c r="H18" s="9">
        <v>139.19999999999999</v>
      </c>
      <c r="I18" s="29"/>
      <c r="J18" s="30">
        <f t="shared" si="0"/>
        <v>0</v>
      </c>
      <c r="K18" s="10"/>
      <c r="L18" s="16"/>
    </row>
    <row r="19" spans="2:12" s="1" customFormat="1" ht="11.4" x14ac:dyDescent="0.2">
      <c r="B19" s="14"/>
      <c r="C19" s="5" t="s">
        <v>495</v>
      </c>
      <c r="D19" s="5" t="s">
        <v>288</v>
      </c>
      <c r="E19" s="6" t="s">
        <v>444</v>
      </c>
      <c r="F19" s="7" t="s">
        <v>1345</v>
      </c>
      <c r="G19" s="8" t="s">
        <v>435</v>
      </c>
      <c r="H19" s="9">
        <v>4.5</v>
      </c>
      <c r="I19" s="29"/>
      <c r="J19" s="30">
        <f t="shared" si="0"/>
        <v>0</v>
      </c>
      <c r="K19" s="10"/>
      <c r="L19" s="16"/>
    </row>
    <row r="20" spans="2:12" s="1" customFormat="1" ht="11.4" x14ac:dyDescent="0.2">
      <c r="B20" s="14"/>
      <c r="C20" s="5" t="s">
        <v>498</v>
      </c>
      <c r="D20" s="5" t="s">
        <v>288</v>
      </c>
      <c r="E20" s="6" t="s">
        <v>3792</v>
      </c>
      <c r="F20" s="7" t="s">
        <v>3793</v>
      </c>
      <c r="G20" s="8" t="s">
        <v>435</v>
      </c>
      <c r="H20" s="9">
        <v>0.05</v>
      </c>
      <c r="I20" s="29"/>
      <c r="J20" s="30">
        <f t="shared" si="0"/>
        <v>0</v>
      </c>
      <c r="K20" s="10"/>
      <c r="L20" s="16"/>
    </row>
    <row r="21" spans="2:12" s="1" customFormat="1" ht="11.4" x14ac:dyDescent="0.2">
      <c r="B21" s="14"/>
      <c r="C21" s="5" t="s">
        <v>441</v>
      </c>
      <c r="D21" s="5" t="s">
        <v>288</v>
      </c>
      <c r="E21" s="6" t="s">
        <v>4299</v>
      </c>
      <c r="F21" s="7" t="s">
        <v>4300</v>
      </c>
      <c r="G21" s="8" t="s">
        <v>435</v>
      </c>
      <c r="H21" s="9">
        <v>7.0000000000000007E-2</v>
      </c>
      <c r="I21" s="29"/>
      <c r="J21" s="30">
        <f t="shared" si="0"/>
        <v>0</v>
      </c>
      <c r="K21" s="10"/>
      <c r="L21" s="16"/>
    </row>
    <row r="22" spans="2:12" s="1" customFormat="1" ht="22.8" x14ac:dyDescent="0.2">
      <c r="B22" s="14"/>
      <c r="C22" s="5" t="s">
        <v>503</v>
      </c>
      <c r="D22" s="5" t="s">
        <v>288</v>
      </c>
      <c r="E22" s="6" t="s">
        <v>4301</v>
      </c>
      <c r="F22" s="7" t="s">
        <v>4302</v>
      </c>
      <c r="G22" s="8" t="s">
        <v>435</v>
      </c>
      <c r="H22" s="9">
        <v>0.18</v>
      </c>
      <c r="I22" s="29"/>
      <c r="J22" s="30">
        <f t="shared" si="0"/>
        <v>0</v>
      </c>
      <c r="K22" s="10"/>
      <c r="L22" s="16"/>
    </row>
    <row r="23" spans="2:12" s="20" customFormat="1" ht="25.95" customHeight="1" x14ac:dyDescent="0.25">
      <c r="B23" s="19"/>
      <c r="D23" s="21" t="s">
        <v>283</v>
      </c>
      <c r="E23" s="22" t="s">
        <v>284</v>
      </c>
      <c r="F23" s="22" t="s">
        <v>285</v>
      </c>
      <c r="I23" s="45"/>
      <c r="J23" s="23"/>
      <c r="K23" s="45"/>
      <c r="L23" s="36"/>
    </row>
    <row r="24" spans="2:12" s="20" customFormat="1" ht="25.95" customHeight="1" x14ac:dyDescent="0.25">
      <c r="B24" s="19"/>
      <c r="D24" s="21" t="s">
        <v>283</v>
      </c>
      <c r="E24" s="22" t="s">
        <v>607</v>
      </c>
      <c r="F24" s="22" t="s">
        <v>608</v>
      </c>
      <c r="I24" s="45"/>
      <c r="J24" s="23"/>
      <c r="K24" s="45"/>
      <c r="L24" s="36"/>
    </row>
    <row r="25" spans="2:12" s="1" customFormat="1" ht="22.8" x14ac:dyDescent="0.2">
      <c r="B25" s="14"/>
      <c r="C25" s="5" t="s">
        <v>506</v>
      </c>
      <c r="D25" s="5" t="s">
        <v>288</v>
      </c>
      <c r="E25" s="6" t="s">
        <v>4534</v>
      </c>
      <c r="F25" s="7" t="s">
        <v>4535</v>
      </c>
      <c r="G25" s="8" t="s">
        <v>314</v>
      </c>
      <c r="H25" s="9">
        <v>1</v>
      </c>
      <c r="I25" s="29"/>
      <c r="J25" s="30">
        <f t="shared" si="0"/>
        <v>0</v>
      </c>
      <c r="K25" s="10"/>
      <c r="L25" s="16"/>
    </row>
    <row r="26" spans="2:12" s="1" customFormat="1" ht="11.4" x14ac:dyDescent="0.2">
      <c r="B26" s="14"/>
      <c r="C26" s="5" t="s">
        <v>509</v>
      </c>
      <c r="D26" s="5" t="s">
        <v>288</v>
      </c>
      <c r="E26" s="6" t="s">
        <v>4536</v>
      </c>
      <c r="F26" s="7" t="s">
        <v>4537</v>
      </c>
      <c r="G26" s="8" t="s">
        <v>314</v>
      </c>
      <c r="H26" s="9">
        <v>1</v>
      </c>
      <c r="I26" s="29"/>
      <c r="J26" s="30">
        <f t="shared" si="0"/>
        <v>0</v>
      </c>
      <c r="K26" s="10"/>
      <c r="L26" s="16"/>
    </row>
    <row r="27" spans="2:12" s="1" customFormat="1" ht="11.4" x14ac:dyDescent="0.2">
      <c r="B27" s="14"/>
      <c r="C27" s="5" t="s">
        <v>512</v>
      </c>
      <c r="D27" s="5" t="s">
        <v>288</v>
      </c>
      <c r="E27" s="6" t="s">
        <v>4538</v>
      </c>
      <c r="F27" s="7" t="s">
        <v>4539</v>
      </c>
      <c r="G27" s="8" t="s">
        <v>314</v>
      </c>
      <c r="H27" s="9">
        <v>1</v>
      </c>
      <c r="I27" s="29"/>
      <c r="J27" s="30">
        <f t="shared" si="0"/>
        <v>0</v>
      </c>
      <c r="K27" s="10"/>
      <c r="L27" s="16"/>
    </row>
    <row r="28" spans="2:12" s="1" customFormat="1" ht="11.4" x14ac:dyDescent="0.2">
      <c r="B28" s="14"/>
      <c r="C28" s="5" t="s">
        <v>515</v>
      </c>
      <c r="D28" s="5" t="s">
        <v>288</v>
      </c>
      <c r="E28" s="6" t="s">
        <v>4509</v>
      </c>
      <c r="F28" s="7" t="s">
        <v>4510</v>
      </c>
      <c r="G28" s="8" t="s">
        <v>314</v>
      </c>
      <c r="H28" s="9">
        <v>5</v>
      </c>
      <c r="I28" s="29"/>
      <c r="J28" s="30">
        <f t="shared" si="0"/>
        <v>0</v>
      </c>
      <c r="K28" s="10"/>
      <c r="L28" s="16"/>
    </row>
    <row r="29" spans="2:12" s="1" customFormat="1" ht="22.8" x14ac:dyDescent="0.2">
      <c r="B29" s="14"/>
      <c r="C29" s="5" t="s">
        <v>518</v>
      </c>
      <c r="D29" s="5" t="s">
        <v>288</v>
      </c>
      <c r="E29" s="6" t="s">
        <v>4540</v>
      </c>
      <c r="F29" s="7" t="s">
        <v>4541</v>
      </c>
      <c r="G29" s="8" t="s">
        <v>314</v>
      </c>
      <c r="H29" s="9">
        <v>4</v>
      </c>
      <c r="I29" s="29"/>
      <c r="J29" s="30">
        <f t="shared" si="0"/>
        <v>0</v>
      </c>
      <c r="K29" s="10"/>
      <c r="L29" s="16"/>
    </row>
    <row r="30" spans="2:12" s="1" customFormat="1" ht="11.4" x14ac:dyDescent="0.2">
      <c r="B30" s="14"/>
      <c r="C30" s="5" t="s">
        <v>521</v>
      </c>
      <c r="D30" s="5" t="s">
        <v>288</v>
      </c>
      <c r="E30" s="6" t="s">
        <v>4542</v>
      </c>
      <c r="F30" s="7" t="s">
        <v>4543</v>
      </c>
      <c r="G30" s="8" t="s">
        <v>314</v>
      </c>
      <c r="H30" s="9">
        <v>1</v>
      </c>
      <c r="I30" s="29"/>
      <c r="J30" s="30">
        <f t="shared" si="0"/>
        <v>0</v>
      </c>
      <c r="K30" s="10"/>
      <c r="L30" s="16"/>
    </row>
    <row r="31" spans="2:12" s="1" customFormat="1" ht="11.4" x14ac:dyDescent="0.2">
      <c r="B31" s="14"/>
      <c r="C31" s="5" t="s">
        <v>525</v>
      </c>
      <c r="D31" s="5" t="s">
        <v>288</v>
      </c>
      <c r="E31" s="6" t="s">
        <v>4544</v>
      </c>
      <c r="F31" s="7" t="s">
        <v>4545</v>
      </c>
      <c r="G31" s="8" t="s">
        <v>314</v>
      </c>
      <c r="H31" s="9">
        <v>1</v>
      </c>
      <c r="I31" s="29"/>
      <c r="J31" s="30">
        <f t="shared" si="0"/>
        <v>0</v>
      </c>
      <c r="K31" s="10"/>
      <c r="L31" s="16"/>
    </row>
    <row r="32" spans="2:12" s="1" customFormat="1" ht="11.4" x14ac:dyDescent="0.2">
      <c r="B32" s="14"/>
      <c r="C32" s="5" t="s">
        <v>528</v>
      </c>
      <c r="D32" s="5" t="s">
        <v>288</v>
      </c>
      <c r="E32" s="6" t="s">
        <v>4515</v>
      </c>
      <c r="F32" s="7" t="s">
        <v>4516</v>
      </c>
      <c r="G32" s="8" t="s">
        <v>314</v>
      </c>
      <c r="H32" s="9">
        <v>5</v>
      </c>
      <c r="I32" s="29"/>
      <c r="J32" s="30">
        <f t="shared" si="0"/>
        <v>0</v>
      </c>
      <c r="K32" s="10"/>
      <c r="L32" s="16"/>
    </row>
    <row r="33" spans="2:12" s="1" customFormat="1" ht="11.4" x14ac:dyDescent="0.2">
      <c r="B33" s="14"/>
      <c r="C33" s="5" t="s">
        <v>531</v>
      </c>
      <c r="D33" s="5" t="s">
        <v>288</v>
      </c>
      <c r="E33" s="6" t="s">
        <v>4265</v>
      </c>
      <c r="F33" s="7" t="s">
        <v>4266</v>
      </c>
      <c r="G33" s="8" t="s">
        <v>291</v>
      </c>
      <c r="H33" s="9">
        <v>10</v>
      </c>
      <c r="I33" s="29"/>
      <c r="J33" s="30">
        <f t="shared" si="0"/>
        <v>0</v>
      </c>
      <c r="K33" s="10"/>
      <c r="L33" s="16"/>
    </row>
    <row r="34" spans="2:12" s="1" customFormat="1" ht="11.4" x14ac:dyDescent="0.2">
      <c r="B34" s="14"/>
      <c r="C34" s="5" t="s">
        <v>534</v>
      </c>
      <c r="D34" s="5" t="s">
        <v>288</v>
      </c>
      <c r="E34" s="6" t="s">
        <v>3950</v>
      </c>
      <c r="F34" s="7" t="s">
        <v>3951</v>
      </c>
      <c r="G34" s="8" t="s">
        <v>291</v>
      </c>
      <c r="H34" s="9">
        <v>25</v>
      </c>
      <c r="I34" s="29"/>
      <c r="J34" s="30">
        <f t="shared" si="0"/>
        <v>0</v>
      </c>
      <c r="K34" s="10"/>
      <c r="L34" s="16"/>
    </row>
    <row r="35" spans="2:12" s="1" customFormat="1" ht="11.4" x14ac:dyDescent="0.2">
      <c r="B35" s="14"/>
      <c r="C35" s="5" t="s">
        <v>537</v>
      </c>
      <c r="D35" s="5" t="s">
        <v>288</v>
      </c>
      <c r="E35" s="6" t="s">
        <v>4546</v>
      </c>
      <c r="F35" s="7" t="s">
        <v>4547</v>
      </c>
      <c r="G35" s="8" t="s">
        <v>314</v>
      </c>
      <c r="H35" s="9">
        <v>8</v>
      </c>
      <c r="I35" s="29"/>
      <c r="J35" s="30">
        <f t="shared" si="0"/>
        <v>0</v>
      </c>
      <c r="K35" s="10"/>
      <c r="L35" s="16"/>
    </row>
    <row r="36" spans="2:12" s="1" customFormat="1" ht="11.4" x14ac:dyDescent="0.2">
      <c r="B36" s="14"/>
      <c r="C36" s="5" t="s">
        <v>540</v>
      </c>
      <c r="D36" s="5" t="s">
        <v>288</v>
      </c>
      <c r="E36" s="6" t="s">
        <v>4548</v>
      </c>
      <c r="F36" s="7" t="s">
        <v>4549</v>
      </c>
      <c r="G36" s="8" t="s">
        <v>314</v>
      </c>
      <c r="H36" s="9">
        <v>1</v>
      </c>
      <c r="I36" s="29"/>
      <c r="J36" s="30">
        <f t="shared" si="0"/>
        <v>0</v>
      </c>
      <c r="K36" s="10"/>
      <c r="L36" s="16"/>
    </row>
    <row r="37" spans="2:12" s="1" customFormat="1" ht="11.4" x14ac:dyDescent="0.2">
      <c r="B37" s="14"/>
      <c r="C37" s="5" t="s">
        <v>545</v>
      </c>
      <c r="D37" s="5" t="s">
        <v>288</v>
      </c>
      <c r="E37" s="6" t="s">
        <v>4523</v>
      </c>
      <c r="F37" s="7" t="s">
        <v>4524</v>
      </c>
      <c r="G37" s="8" t="s">
        <v>291</v>
      </c>
      <c r="H37" s="9">
        <v>50</v>
      </c>
      <c r="I37" s="29"/>
      <c r="J37" s="30">
        <f t="shared" si="0"/>
        <v>0</v>
      </c>
      <c r="K37" s="10"/>
      <c r="L37" s="16"/>
    </row>
    <row r="38" spans="2:12" s="1" customFormat="1" ht="11.4" x14ac:dyDescent="0.2">
      <c r="B38" s="14"/>
      <c r="C38" s="5" t="s">
        <v>548</v>
      </c>
      <c r="D38" s="5" t="s">
        <v>288</v>
      </c>
      <c r="E38" s="6" t="s">
        <v>4525</v>
      </c>
      <c r="F38" s="7" t="s">
        <v>4550</v>
      </c>
      <c r="G38" s="8" t="s">
        <v>291</v>
      </c>
      <c r="H38" s="9">
        <v>5</v>
      </c>
      <c r="I38" s="29"/>
      <c r="J38" s="30">
        <f t="shared" si="0"/>
        <v>0</v>
      </c>
      <c r="K38" s="10"/>
      <c r="L38" s="16"/>
    </row>
    <row r="39" spans="2:12" s="1" customFormat="1" ht="11.4" x14ac:dyDescent="0.2">
      <c r="B39" s="14"/>
      <c r="C39" s="5" t="s">
        <v>551</v>
      </c>
      <c r="D39" s="5" t="s">
        <v>288</v>
      </c>
      <c r="E39" s="6" t="s">
        <v>4551</v>
      </c>
      <c r="F39" s="7" t="s">
        <v>4552</v>
      </c>
      <c r="G39" s="8" t="s">
        <v>291</v>
      </c>
      <c r="H39" s="9">
        <v>10</v>
      </c>
      <c r="I39" s="29"/>
      <c r="J39" s="30">
        <f t="shared" si="0"/>
        <v>0</v>
      </c>
      <c r="K39" s="10"/>
      <c r="L39" s="16"/>
    </row>
    <row r="40" spans="2:12" s="1" customFormat="1" ht="11.4" x14ac:dyDescent="0.2">
      <c r="B40" s="14"/>
      <c r="C40" s="5" t="s">
        <v>554</v>
      </c>
      <c r="D40" s="5" t="s">
        <v>288</v>
      </c>
      <c r="E40" s="6" t="s">
        <v>4553</v>
      </c>
      <c r="F40" s="7" t="s">
        <v>4554</v>
      </c>
      <c r="G40" s="8" t="s">
        <v>291</v>
      </c>
      <c r="H40" s="9">
        <v>40</v>
      </c>
      <c r="I40" s="29"/>
      <c r="J40" s="30">
        <f t="shared" si="0"/>
        <v>0</v>
      </c>
      <c r="K40" s="10"/>
      <c r="L40" s="16"/>
    </row>
    <row r="41" spans="2:12" s="1" customFormat="1" ht="11.4" x14ac:dyDescent="0.2">
      <c r="B41" s="14"/>
      <c r="C41" s="5" t="s">
        <v>557</v>
      </c>
      <c r="D41" s="5" t="s">
        <v>288</v>
      </c>
      <c r="E41" s="6" t="s">
        <v>4555</v>
      </c>
      <c r="F41" s="7" t="s">
        <v>4556</v>
      </c>
      <c r="G41" s="8" t="s">
        <v>291</v>
      </c>
      <c r="H41" s="9">
        <v>2</v>
      </c>
      <c r="I41" s="29"/>
      <c r="J41" s="30">
        <f t="shared" si="0"/>
        <v>0</v>
      </c>
      <c r="K41" s="10"/>
      <c r="L41" s="16"/>
    </row>
    <row r="42" spans="2:12" s="1" customFormat="1" ht="11.4" x14ac:dyDescent="0.2">
      <c r="B42" s="14"/>
      <c r="C42" s="5" t="s">
        <v>623</v>
      </c>
      <c r="D42" s="5" t="s">
        <v>288</v>
      </c>
      <c r="E42" s="6" t="s">
        <v>4557</v>
      </c>
      <c r="F42" s="7" t="s">
        <v>4558</v>
      </c>
      <c r="G42" s="8" t="s">
        <v>291</v>
      </c>
      <c r="H42" s="9">
        <v>15</v>
      </c>
      <c r="I42" s="29"/>
      <c r="J42" s="30">
        <f t="shared" si="0"/>
        <v>0</v>
      </c>
      <c r="K42" s="10"/>
      <c r="L42" s="16"/>
    </row>
    <row r="43" spans="2:12" s="20" customFormat="1" ht="25.95" customHeight="1" x14ac:dyDescent="0.25">
      <c r="B43" s="19"/>
      <c r="D43" s="21" t="s">
        <v>283</v>
      </c>
      <c r="E43" s="22" t="s">
        <v>286</v>
      </c>
      <c r="F43" s="22" t="s">
        <v>287</v>
      </c>
      <c r="I43" s="45"/>
      <c r="J43" s="23"/>
      <c r="K43" s="45"/>
      <c r="L43" s="36"/>
    </row>
    <row r="44" spans="2:12" s="1" customFormat="1" ht="11.4" x14ac:dyDescent="0.2">
      <c r="B44" s="14"/>
      <c r="C44" s="5" t="s">
        <v>626</v>
      </c>
      <c r="D44" s="5" t="s">
        <v>288</v>
      </c>
      <c r="E44" s="6" t="s">
        <v>4559</v>
      </c>
      <c r="F44" s="7" t="s">
        <v>4560</v>
      </c>
      <c r="G44" s="8" t="s">
        <v>291</v>
      </c>
      <c r="H44" s="9">
        <v>10</v>
      </c>
      <c r="I44" s="29"/>
      <c r="J44" s="30">
        <f t="shared" si="0"/>
        <v>0</v>
      </c>
      <c r="K44" s="10"/>
      <c r="L44" s="16"/>
    </row>
    <row r="45" spans="2:12" s="1" customFormat="1" ht="11.4" x14ac:dyDescent="0.2">
      <c r="B45" s="14"/>
      <c r="C45" s="5" t="s">
        <v>629</v>
      </c>
      <c r="D45" s="5" t="s">
        <v>288</v>
      </c>
      <c r="E45" s="6" t="s">
        <v>4561</v>
      </c>
      <c r="F45" s="7" t="s">
        <v>4562</v>
      </c>
      <c r="G45" s="8" t="s">
        <v>291</v>
      </c>
      <c r="H45" s="9">
        <v>6</v>
      </c>
      <c r="I45" s="29"/>
      <c r="J45" s="30">
        <f t="shared" si="0"/>
        <v>0</v>
      </c>
      <c r="K45" s="10"/>
      <c r="L45" s="16"/>
    </row>
    <row r="46" spans="2:12" s="1" customFormat="1" ht="22.95" customHeight="1" x14ac:dyDescent="0.3">
      <c r="B46" s="14"/>
      <c r="C46" s="18" t="s">
        <v>269</v>
      </c>
      <c r="J46" s="31">
        <f>SUM(J12:J45)</f>
        <v>0</v>
      </c>
      <c r="L46" s="16"/>
    </row>
    <row r="47" spans="2:12" s="1" customFormat="1" ht="6.9" customHeight="1" x14ac:dyDescent="0.2">
      <c r="B47" s="26"/>
      <c r="C47" s="27"/>
      <c r="D47" s="27"/>
      <c r="E47" s="27"/>
      <c r="F47" s="27"/>
      <c r="G47" s="27"/>
      <c r="H47" s="27"/>
      <c r="I47" s="27"/>
      <c r="J47" s="27"/>
      <c r="K47" s="27"/>
      <c r="L47" s="28"/>
    </row>
    <row r="49" spans="8:10" x14ac:dyDescent="0.2">
      <c r="J49" s="37"/>
    </row>
    <row r="50" spans="8:10" x14ac:dyDescent="0.2">
      <c r="H50" s="38"/>
    </row>
  </sheetData>
  <sheetProtection algorithmName="SHA-512" hashValue="5Io7SE17gBsYyTLX1hzVP8dJpAevp5dwqb9nymwPfOfKwBv+FYlFjsqIne39O/8qa1MfDhjN9VE71CjsCFoSKg==" saltValue="u3yNsU5x6MehjeZ+6ZsBF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46" xr:uid="{AB78B78E-F4AD-4C7A-8240-FCD9F09BAC8E}">
      <formula1>ROUND(I11,2)</formula1>
    </dataValidation>
  </dataValidations>
  <hyperlinks>
    <hyperlink ref="O4" location="'Rek. obj.'!A1" display="*späť na Rek. obj." xr:uid="{FAB6A182-5B17-408E-A20A-1D2616103BED}"/>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7C42B8-91A7-4DE4-9852-93D36476295A}">
  <sheetPr codeName="Hárok105">
    <tabColor theme="3" tint="-0.249977111117893"/>
    <pageSetUpPr fitToPage="1"/>
  </sheetPr>
  <dimension ref="B1:O27"/>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4563</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552</v>
      </c>
      <c r="F12" s="7" t="s">
        <v>553</v>
      </c>
      <c r="G12" s="8" t="s">
        <v>291</v>
      </c>
      <c r="H12" s="9">
        <v>82</v>
      </c>
      <c r="I12" s="29"/>
      <c r="J12" s="30">
        <f t="shared" ref="J12:J15" si="0">ROUND(I12*H12,2)</f>
        <v>0</v>
      </c>
      <c r="K12" s="10"/>
      <c r="L12" s="16"/>
    </row>
    <row r="13" spans="2:15" s="1" customFormat="1" ht="11.4" x14ac:dyDescent="0.2">
      <c r="B13" s="14"/>
      <c r="C13" s="5" t="s">
        <v>422</v>
      </c>
      <c r="D13" s="5" t="s">
        <v>288</v>
      </c>
      <c r="E13" s="6" t="s">
        <v>4364</v>
      </c>
      <c r="F13" s="7" t="s">
        <v>4365</v>
      </c>
      <c r="G13" s="8" t="s">
        <v>291</v>
      </c>
      <c r="H13" s="9">
        <v>10</v>
      </c>
      <c r="I13" s="29"/>
      <c r="J13" s="30">
        <f t="shared" si="0"/>
        <v>0</v>
      </c>
      <c r="K13" s="10"/>
      <c r="L13" s="16"/>
    </row>
    <row r="14" spans="2:15" s="20" customFormat="1" ht="11.4" x14ac:dyDescent="0.2">
      <c r="B14" s="19"/>
      <c r="C14" s="5" t="s">
        <v>443</v>
      </c>
      <c r="D14" s="5" t="s">
        <v>288</v>
      </c>
      <c r="E14" s="6" t="s">
        <v>4366</v>
      </c>
      <c r="F14" s="7" t="s">
        <v>4367</v>
      </c>
      <c r="G14" s="8" t="s">
        <v>579</v>
      </c>
      <c r="H14" s="9">
        <v>8.2000000000000003E-2</v>
      </c>
      <c r="I14" s="29"/>
      <c r="J14" s="30">
        <f t="shared" si="0"/>
        <v>0</v>
      </c>
      <c r="K14" s="10"/>
      <c r="L14" s="36"/>
    </row>
    <row r="15" spans="2:15" s="1" customFormat="1" ht="11.4" x14ac:dyDescent="0.2">
      <c r="B15" s="14"/>
      <c r="C15" s="5" t="s">
        <v>459</v>
      </c>
      <c r="D15" s="5" t="s">
        <v>288</v>
      </c>
      <c r="E15" s="6" t="s">
        <v>4496</v>
      </c>
      <c r="F15" s="7" t="s">
        <v>4497</v>
      </c>
      <c r="G15" s="8" t="s">
        <v>395</v>
      </c>
      <c r="H15" s="9">
        <v>6</v>
      </c>
      <c r="I15" s="29"/>
      <c r="J15" s="30">
        <f t="shared" si="0"/>
        <v>0</v>
      </c>
      <c r="K15" s="10"/>
      <c r="L15" s="16"/>
    </row>
    <row r="16" spans="2:15" s="1" customFormat="1" ht="11.4" x14ac:dyDescent="0.2">
      <c r="B16" s="14"/>
      <c r="C16" s="5" t="s">
        <v>489</v>
      </c>
      <c r="D16" s="5" t="s">
        <v>288</v>
      </c>
      <c r="E16" s="6" t="s">
        <v>1573</v>
      </c>
      <c r="F16" s="7" t="s">
        <v>1574</v>
      </c>
      <c r="G16" s="8" t="s">
        <v>595</v>
      </c>
      <c r="H16" s="9">
        <v>29</v>
      </c>
      <c r="I16" s="29"/>
      <c r="J16" s="30">
        <f>ROUND(I16*H16,2)</f>
        <v>0</v>
      </c>
      <c r="K16" s="10"/>
      <c r="L16" s="16"/>
    </row>
    <row r="17" spans="2:12" s="20" customFormat="1" ht="25.95" customHeight="1" x14ac:dyDescent="0.25">
      <c r="B17" s="19"/>
      <c r="D17" s="21" t="s">
        <v>283</v>
      </c>
      <c r="E17" s="22" t="s">
        <v>543</v>
      </c>
      <c r="F17" s="22" t="s">
        <v>1293</v>
      </c>
      <c r="I17" s="45"/>
      <c r="J17" s="23"/>
      <c r="K17" s="45"/>
      <c r="L17" s="36"/>
    </row>
    <row r="18" spans="2:12" s="1" customFormat="1" ht="11.4" x14ac:dyDescent="0.2">
      <c r="B18" s="14"/>
      <c r="C18" s="5" t="s">
        <v>492</v>
      </c>
      <c r="D18" s="5" t="s">
        <v>288</v>
      </c>
      <c r="E18" s="6" t="s">
        <v>4381</v>
      </c>
      <c r="F18" s="7" t="s">
        <v>4382</v>
      </c>
      <c r="G18" s="8" t="s">
        <v>291</v>
      </c>
      <c r="H18" s="9">
        <v>130</v>
      </c>
      <c r="I18" s="29"/>
      <c r="J18" s="30">
        <f t="shared" ref="J18:J22" si="1">ROUND(I18*H18,2)</f>
        <v>0</v>
      </c>
      <c r="K18" s="10"/>
      <c r="L18" s="16"/>
    </row>
    <row r="19" spans="2:12" s="1" customFormat="1" ht="11.4" x14ac:dyDescent="0.2">
      <c r="B19" s="14"/>
      <c r="C19" s="5" t="s">
        <v>495</v>
      </c>
      <c r="D19" s="5" t="s">
        <v>288</v>
      </c>
      <c r="E19" s="6" t="s">
        <v>4564</v>
      </c>
      <c r="F19" s="7" t="s">
        <v>4371</v>
      </c>
      <c r="G19" s="8" t="s">
        <v>486</v>
      </c>
      <c r="H19" s="9">
        <v>1</v>
      </c>
      <c r="I19" s="29"/>
      <c r="J19" s="30">
        <f t="shared" si="1"/>
        <v>0</v>
      </c>
      <c r="K19" s="10"/>
      <c r="L19" s="16"/>
    </row>
    <row r="20" spans="2:12" s="1" customFormat="1" ht="11.4" x14ac:dyDescent="0.2">
      <c r="B20" s="14"/>
      <c r="C20" s="5" t="s">
        <v>498</v>
      </c>
      <c r="D20" s="5" t="s">
        <v>288</v>
      </c>
      <c r="E20" s="6" t="s">
        <v>4502</v>
      </c>
      <c r="F20" s="7" t="s">
        <v>4503</v>
      </c>
      <c r="G20" s="8" t="s">
        <v>291</v>
      </c>
      <c r="H20" s="9">
        <v>55</v>
      </c>
      <c r="I20" s="29"/>
      <c r="J20" s="30">
        <f t="shared" si="1"/>
        <v>0</v>
      </c>
      <c r="K20" s="10"/>
      <c r="L20" s="16"/>
    </row>
    <row r="21" spans="2:12" s="1" customFormat="1" ht="11.4" x14ac:dyDescent="0.2">
      <c r="B21" s="14"/>
      <c r="C21" s="5" t="s">
        <v>441</v>
      </c>
      <c r="D21" s="5" t="s">
        <v>288</v>
      </c>
      <c r="E21" s="6" t="s">
        <v>4410</v>
      </c>
      <c r="F21" s="7" t="s">
        <v>4411</v>
      </c>
      <c r="G21" s="8" t="s">
        <v>716</v>
      </c>
      <c r="H21" s="9">
        <v>16</v>
      </c>
      <c r="I21" s="29"/>
      <c r="J21" s="30">
        <f t="shared" si="1"/>
        <v>0</v>
      </c>
      <c r="K21" s="10"/>
      <c r="L21" s="16"/>
    </row>
    <row r="22" spans="2:12" s="1" customFormat="1" ht="11.4" x14ac:dyDescent="0.2">
      <c r="B22" s="14"/>
      <c r="C22" s="5" t="s">
        <v>503</v>
      </c>
      <c r="D22" s="5" t="s">
        <v>288</v>
      </c>
      <c r="E22" s="6" t="s">
        <v>4401</v>
      </c>
      <c r="F22" s="7" t="s">
        <v>4402</v>
      </c>
      <c r="G22" s="8" t="s">
        <v>486</v>
      </c>
      <c r="H22" s="9">
        <v>1</v>
      </c>
      <c r="I22" s="29"/>
      <c r="J22" s="30">
        <f t="shared" si="1"/>
        <v>0</v>
      </c>
      <c r="K22" s="10"/>
      <c r="L22" s="16"/>
    </row>
    <row r="23" spans="2:12" s="1" customFormat="1" ht="22.95" customHeight="1" x14ac:dyDescent="0.3">
      <c r="B23" s="14"/>
      <c r="C23" s="18" t="s">
        <v>269</v>
      </c>
      <c r="J23" s="31">
        <f>SUM(J12:J22)</f>
        <v>0</v>
      </c>
      <c r="L23" s="16"/>
    </row>
    <row r="24" spans="2:12" s="1" customFormat="1" ht="6.9" customHeight="1" x14ac:dyDescent="0.2">
      <c r="B24" s="26"/>
      <c r="C24" s="27"/>
      <c r="D24" s="27"/>
      <c r="E24" s="27"/>
      <c r="F24" s="27"/>
      <c r="G24" s="27"/>
      <c r="H24" s="27"/>
      <c r="I24" s="27"/>
      <c r="J24" s="27"/>
      <c r="K24" s="27"/>
      <c r="L24" s="28"/>
    </row>
    <row r="26" spans="2:12" x14ac:dyDescent="0.2">
      <c r="J26" s="37"/>
    </row>
    <row r="27" spans="2:12" x14ac:dyDescent="0.2">
      <c r="H27" s="38"/>
    </row>
  </sheetData>
  <sheetProtection algorithmName="SHA-512" hashValue="DFD2KFkAv1uAYtwSZ6MJuNFGI8Ww6QW5/KTV91uXl9Ylcar6qhLx5+5P4z+tjAk7lJPaDi0Dc4bvW5Org946bQ==" saltValue="Giii/gmkrLY6nlZrJw8aD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3" xr:uid="{9AAB3F13-504C-4E5B-AE16-2F530DFD89F7}">
      <formula1>ROUND(I11,2)</formula1>
    </dataValidation>
  </dataValidations>
  <hyperlinks>
    <hyperlink ref="O4" location="'Rek. obj.'!A1" display="*späť na Rek. obj." xr:uid="{FCE7F2CA-E7B5-4D6E-B172-A81030215E79}"/>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95BC68-DCD6-4836-AD99-AD94BFE4471E}">
  <sheetPr codeName="Hárok106">
    <tabColor theme="3" tint="-0.249977111117893"/>
    <pageSetUpPr fitToPage="1"/>
  </sheetPr>
  <dimension ref="B1:O50"/>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4565</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4358</v>
      </c>
      <c r="F12" s="7" t="s">
        <v>4359</v>
      </c>
      <c r="G12" s="8" t="s">
        <v>395</v>
      </c>
      <c r="H12" s="9">
        <v>13</v>
      </c>
      <c r="I12" s="29"/>
      <c r="J12" s="30">
        <f t="shared" ref="J12:J15" si="0">ROUND(I12*H12,2)</f>
        <v>0</v>
      </c>
      <c r="K12" s="10"/>
      <c r="L12" s="16"/>
    </row>
    <row r="13" spans="2:15" s="1" customFormat="1" ht="11.4" x14ac:dyDescent="0.2">
      <c r="B13" s="14"/>
      <c r="C13" s="5" t="s">
        <v>422</v>
      </c>
      <c r="D13" s="5" t="s">
        <v>288</v>
      </c>
      <c r="E13" s="6" t="s">
        <v>4360</v>
      </c>
      <c r="F13" s="7" t="s">
        <v>4361</v>
      </c>
      <c r="G13" s="8" t="s">
        <v>291</v>
      </c>
      <c r="H13" s="9">
        <v>661</v>
      </c>
      <c r="I13" s="29"/>
      <c r="J13" s="30">
        <f t="shared" si="0"/>
        <v>0</v>
      </c>
      <c r="K13" s="10"/>
      <c r="L13" s="16"/>
    </row>
    <row r="14" spans="2:15" s="20" customFormat="1" ht="11.4" x14ac:dyDescent="0.2">
      <c r="B14" s="19"/>
      <c r="C14" s="5" t="s">
        <v>443</v>
      </c>
      <c r="D14" s="5" t="s">
        <v>288</v>
      </c>
      <c r="E14" s="6" t="s">
        <v>552</v>
      </c>
      <c r="F14" s="7" t="s">
        <v>553</v>
      </c>
      <c r="G14" s="8" t="s">
        <v>291</v>
      </c>
      <c r="H14" s="9">
        <v>24</v>
      </c>
      <c r="I14" s="29"/>
      <c r="J14" s="30">
        <f t="shared" si="0"/>
        <v>0</v>
      </c>
      <c r="K14" s="10"/>
      <c r="L14" s="36"/>
    </row>
    <row r="15" spans="2:15" s="1" customFormat="1" ht="11.4" x14ac:dyDescent="0.2">
      <c r="B15" s="14"/>
      <c r="C15" s="5" t="s">
        <v>459</v>
      </c>
      <c r="D15" s="5" t="s">
        <v>288</v>
      </c>
      <c r="E15" s="6" t="s">
        <v>4364</v>
      </c>
      <c r="F15" s="7" t="s">
        <v>4365</v>
      </c>
      <c r="G15" s="8" t="s">
        <v>291</v>
      </c>
      <c r="H15" s="9">
        <v>800</v>
      </c>
      <c r="I15" s="29"/>
      <c r="J15" s="30">
        <f t="shared" si="0"/>
        <v>0</v>
      </c>
      <c r="K15" s="10"/>
      <c r="L15" s="16"/>
    </row>
    <row r="16" spans="2:15" s="1" customFormat="1" ht="11.4" x14ac:dyDescent="0.2">
      <c r="B16" s="14"/>
      <c r="C16" s="5" t="s">
        <v>489</v>
      </c>
      <c r="D16" s="5" t="s">
        <v>288</v>
      </c>
      <c r="E16" s="6" t="s">
        <v>4366</v>
      </c>
      <c r="F16" s="7" t="s">
        <v>4367</v>
      </c>
      <c r="G16" s="8" t="s">
        <v>579</v>
      </c>
      <c r="H16" s="9">
        <v>0.63500000000000001</v>
      </c>
      <c r="I16" s="29"/>
      <c r="J16" s="30">
        <f>ROUND(I16*H16,2)</f>
        <v>0</v>
      </c>
      <c r="K16" s="10"/>
      <c r="L16" s="16"/>
    </row>
    <row r="17" spans="2:12" s="1" customFormat="1" ht="11.4" x14ac:dyDescent="0.2">
      <c r="B17" s="14"/>
      <c r="C17" s="5" t="s">
        <v>492</v>
      </c>
      <c r="D17" s="5" t="s">
        <v>288</v>
      </c>
      <c r="E17" s="6" t="s">
        <v>1569</v>
      </c>
      <c r="F17" s="7" t="s">
        <v>1570</v>
      </c>
      <c r="G17" s="8" t="s">
        <v>395</v>
      </c>
      <c r="H17" s="9">
        <v>21</v>
      </c>
      <c r="I17" s="29"/>
      <c r="J17" s="30">
        <f t="shared" ref="J17:J45" si="1">ROUND(I17*H17,2)</f>
        <v>0</v>
      </c>
      <c r="K17" s="10"/>
      <c r="L17" s="16"/>
    </row>
    <row r="18" spans="2:12" s="1" customFormat="1" ht="11.4" x14ac:dyDescent="0.2">
      <c r="B18" s="14"/>
      <c r="C18" s="5" t="s">
        <v>495</v>
      </c>
      <c r="D18" s="5" t="s">
        <v>288</v>
      </c>
      <c r="E18" s="6" t="s">
        <v>4496</v>
      </c>
      <c r="F18" s="7" t="s">
        <v>4497</v>
      </c>
      <c r="G18" s="8" t="s">
        <v>395</v>
      </c>
      <c r="H18" s="9">
        <v>2</v>
      </c>
      <c r="I18" s="29"/>
      <c r="J18" s="30">
        <f t="shared" si="1"/>
        <v>0</v>
      </c>
      <c r="K18" s="10"/>
      <c r="L18" s="16"/>
    </row>
    <row r="19" spans="2:12" s="1" customFormat="1" ht="11.4" x14ac:dyDescent="0.2">
      <c r="B19" s="14"/>
      <c r="C19" s="5" t="s">
        <v>498</v>
      </c>
      <c r="D19" s="5" t="s">
        <v>288</v>
      </c>
      <c r="E19" s="6" t="s">
        <v>1573</v>
      </c>
      <c r="F19" s="7" t="s">
        <v>1574</v>
      </c>
      <c r="G19" s="8" t="s">
        <v>595</v>
      </c>
      <c r="H19" s="9">
        <v>240</v>
      </c>
      <c r="I19" s="29"/>
      <c r="J19" s="30">
        <f t="shared" si="1"/>
        <v>0</v>
      </c>
      <c r="K19" s="10"/>
      <c r="L19" s="16"/>
    </row>
    <row r="20" spans="2:12" s="1" customFormat="1" ht="11.4" x14ac:dyDescent="0.2">
      <c r="B20" s="14"/>
      <c r="C20" s="5" t="s">
        <v>441</v>
      </c>
      <c r="D20" s="5" t="s">
        <v>288</v>
      </c>
      <c r="E20" s="6" t="s">
        <v>4368</v>
      </c>
      <c r="F20" s="7" t="s">
        <v>4369</v>
      </c>
      <c r="G20" s="8" t="s">
        <v>395</v>
      </c>
      <c r="H20" s="9">
        <v>13</v>
      </c>
      <c r="I20" s="29"/>
      <c r="J20" s="30">
        <f t="shared" si="1"/>
        <v>0</v>
      </c>
      <c r="K20" s="10"/>
      <c r="L20" s="16"/>
    </row>
    <row r="21" spans="2:12" s="20" customFormat="1" ht="25.95" customHeight="1" x14ac:dyDescent="0.25">
      <c r="B21" s="19"/>
      <c r="D21" s="21" t="s">
        <v>283</v>
      </c>
      <c r="E21" s="22" t="s">
        <v>543</v>
      </c>
      <c r="F21" s="22" t="s">
        <v>1293</v>
      </c>
      <c r="I21" s="45"/>
      <c r="J21" s="23"/>
      <c r="K21" s="45"/>
      <c r="L21" s="36"/>
    </row>
    <row r="22" spans="2:12" s="1" customFormat="1" ht="11.4" x14ac:dyDescent="0.2">
      <c r="B22" s="14"/>
      <c r="C22" s="5" t="s">
        <v>503</v>
      </c>
      <c r="D22" s="5" t="s">
        <v>288</v>
      </c>
      <c r="E22" s="6" t="s">
        <v>4498</v>
      </c>
      <c r="F22" s="7" t="s">
        <v>4499</v>
      </c>
      <c r="G22" s="8" t="s">
        <v>486</v>
      </c>
      <c r="H22" s="9">
        <v>1</v>
      </c>
      <c r="I22" s="29"/>
      <c r="J22" s="30">
        <f t="shared" si="1"/>
        <v>0</v>
      </c>
      <c r="K22" s="10"/>
      <c r="L22" s="16"/>
    </row>
    <row r="23" spans="2:12" s="1" customFormat="1" ht="11.4" x14ac:dyDescent="0.2">
      <c r="B23" s="14"/>
      <c r="C23" s="5" t="s">
        <v>506</v>
      </c>
      <c r="D23" s="5" t="s">
        <v>288</v>
      </c>
      <c r="E23" s="6" t="s">
        <v>4373</v>
      </c>
      <c r="F23" s="7" t="s">
        <v>4374</v>
      </c>
      <c r="G23" s="8" t="s">
        <v>291</v>
      </c>
      <c r="H23" s="9">
        <v>230</v>
      </c>
      <c r="I23" s="29"/>
      <c r="J23" s="30">
        <f t="shared" si="1"/>
        <v>0</v>
      </c>
      <c r="K23" s="10"/>
      <c r="L23" s="16"/>
    </row>
    <row r="24" spans="2:12" s="1" customFormat="1" ht="11.4" x14ac:dyDescent="0.2">
      <c r="B24" s="14"/>
      <c r="C24" s="5" t="s">
        <v>509</v>
      </c>
      <c r="D24" s="5" t="s">
        <v>288</v>
      </c>
      <c r="E24" s="6" t="s">
        <v>4375</v>
      </c>
      <c r="F24" s="7" t="s">
        <v>4376</v>
      </c>
      <c r="G24" s="8" t="s">
        <v>291</v>
      </c>
      <c r="H24" s="9">
        <v>60</v>
      </c>
      <c r="I24" s="29"/>
      <c r="J24" s="30">
        <f t="shared" si="1"/>
        <v>0</v>
      </c>
      <c r="K24" s="10"/>
      <c r="L24" s="16"/>
    </row>
    <row r="25" spans="2:12" s="1" customFormat="1" ht="11.4" x14ac:dyDescent="0.2">
      <c r="B25" s="14"/>
      <c r="C25" s="5" t="s">
        <v>512</v>
      </c>
      <c r="D25" s="5" t="s">
        <v>288</v>
      </c>
      <c r="E25" s="6" t="s">
        <v>4377</v>
      </c>
      <c r="F25" s="7" t="s">
        <v>4378</v>
      </c>
      <c r="G25" s="8" t="s">
        <v>291</v>
      </c>
      <c r="H25" s="9">
        <v>821</v>
      </c>
      <c r="I25" s="29"/>
      <c r="J25" s="30">
        <f t="shared" si="1"/>
        <v>0</v>
      </c>
      <c r="K25" s="10"/>
      <c r="L25" s="16"/>
    </row>
    <row r="26" spans="2:12" s="1" customFormat="1" ht="11.4" x14ac:dyDescent="0.2">
      <c r="B26" s="14"/>
      <c r="C26" s="5" t="s">
        <v>515</v>
      </c>
      <c r="D26" s="5" t="s">
        <v>288</v>
      </c>
      <c r="E26" s="6" t="s">
        <v>4566</v>
      </c>
      <c r="F26" s="7" t="s">
        <v>4380</v>
      </c>
      <c r="G26" s="8" t="s">
        <v>291</v>
      </c>
      <c r="H26" s="9">
        <v>150</v>
      </c>
      <c r="I26" s="29"/>
      <c r="J26" s="30">
        <f t="shared" si="1"/>
        <v>0</v>
      </c>
      <c r="K26" s="10"/>
      <c r="L26" s="16"/>
    </row>
    <row r="27" spans="2:12" s="1" customFormat="1" ht="11.4" x14ac:dyDescent="0.2">
      <c r="B27" s="14"/>
      <c r="C27" s="5" t="s">
        <v>518</v>
      </c>
      <c r="D27" s="5" t="s">
        <v>288</v>
      </c>
      <c r="E27" s="6" t="s">
        <v>4381</v>
      </c>
      <c r="F27" s="7" t="s">
        <v>4382</v>
      </c>
      <c r="G27" s="8" t="s">
        <v>291</v>
      </c>
      <c r="H27" s="9">
        <v>172</v>
      </c>
      <c r="I27" s="29"/>
      <c r="J27" s="30">
        <f t="shared" si="1"/>
        <v>0</v>
      </c>
      <c r="K27" s="10"/>
      <c r="L27" s="16"/>
    </row>
    <row r="28" spans="2:12" s="1" customFormat="1" ht="11.4" x14ac:dyDescent="0.2">
      <c r="B28" s="14"/>
      <c r="C28" s="5" t="s">
        <v>521</v>
      </c>
      <c r="D28" s="5" t="s">
        <v>288</v>
      </c>
      <c r="E28" s="6" t="s">
        <v>4383</v>
      </c>
      <c r="F28" s="7" t="s">
        <v>4384</v>
      </c>
      <c r="G28" s="8" t="s">
        <v>291</v>
      </c>
      <c r="H28" s="9">
        <v>554</v>
      </c>
      <c r="I28" s="29"/>
      <c r="J28" s="30">
        <f t="shared" si="1"/>
        <v>0</v>
      </c>
      <c r="K28" s="10"/>
      <c r="L28" s="16"/>
    </row>
    <row r="29" spans="2:12" s="1" customFormat="1" ht="11.4" x14ac:dyDescent="0.2">
      <c r="B29" s="14"/>
      <c r="C29" s="5" t="s">
        <v>525</v>
      </c>
      <c r="D29" s="5" t="s">
        <v>288</v>
      </c>
      <c r="E29" s="6" t="s">
        <v>4385</v>
      </c>
      <c r="F29" s="7" t="s">
        <v>4386</v>
      </c>
      <c r="G29" s="8" t="s">
        <v>486</v>
      </c>
      <c r="H29" s="9">
        <v>18</v>
      </c>
      <c r="I29" s="29"/>
      <c r="J29" s="30">
        <f t="shared" si="1"/>
        <v>0</v>
      </c>
      <c r="K29" s="10"/>
      <c r="L29" s="16"/>
    </row>
    <row r="30" spans="2:12" s="1" customFormat="1" ht="11.4" x14ac:dyDescent="0.2">
      <c r="B30" s="14"/>
      <c r="C30" s="5" t="s">
        <v>528</v>
      </c>
      <c r="D30" s="5" t="s">
        <v>288</v>
      </c>
      <c r="E30" s="6" t="s">
        <v>4387</v>
      </c>
      <c r="F30" s="7" t="s">
        <v>4386</v>
      </c>
      <c r="G30" s="8" t="s">
        <v>486</v>
      </c>
      <c r="H30" s="9">
        <v>10</v>
      </c>
      <c r="I30" s="29"/>
      <c r="J30" s="30">
        <f t="shared" si="1"/>
        <v>0</v>
      </c>
      <c r="K30" s="10"/>
      <c r="L30" s="16"/>
    </row>
    <row r="31" spans="2:12" s="1" customFormat="1" ht="11.4" x14ac:dyDescent="0.2">
      <c r="B31" s="14"/>
      <c r="C31" s="5" t="s">
        <v>531</v>
      </c>
      <c r="D31" s="5" t="s">
        <v>288</v>
      </c>
      <c r="E31" s="6" t="s">
        <v>4389</v>
      </c>
      <c r="F31" s="7" t="s">
        <v>4386</v>
      </c>
      <c r="G31" s="8" t="s">
        <v>486</v>
      </c>
      <c r="H31" s="9">
        <v>4</v>
      </c>
      <c r="I31" s="29"/>
      <c r="J31" s="30">
        <f t="shared" si="1"/>
        <v>0</v>
      </c>
      <c r="K31" s="10"/>
      <c r="L31" s="16"/>
    </row>
    <row r="32" spans="2:12" s="1" customFormat="1" ht="11.4" x14ac:dyDescent="0.2">
      <c r="B32" s="14"/>
      <c r="C32" s="5" t="s">
        <v>534</v>
      </c>
      <c r="D32" s="5" t="s">
        <v>288</v>
      </c>
      <c r="E32" s="6" t="s">
        <v>4567</v>
      </c>
      <c r="F32" s="7" t="s">
        <v>4386</v>
      </c>
      <c r="G32" s="8" t="s">
        <v>486</v>
      </c>
      <c r="H32" s="9">
        <v>4</v>
      </c>
      <c r="I32" s="29"/>
      <c r="J32" s="30">
        <f t="shared" si="1"/>
        <v>0</v>
      </c>
      <c r="K32" s="10"/>
      <c r="L32" s="16"/>
    </row>
    <row r="33" spans="2:12" s="1" customFormat="1" ht="11.4" x14ac:dyDescent="0.2">
      <c r="B33" s="14"/>
      <c r="C33" s="5" t="s">
        <v>537</v>
      </c>
      <c r="D33" s="5" t="s">
        <v>288</v>
      </c>
      <c r="E33" s="6" t="s">
        <v>4395</v>
      </c>
      <c r="F33" s="7" t="s">
        <v>4392</v>
      </c>
      <c r="G33" s="8" t="s">
        <v>486</v>
      </c>
      <c r="H33" s="9">
        <v>13</v>
      </c>
      <c r="I33" s="29"/>
      <c r="J33" s="30">
        <f t="shared" si="1"/>
        <v>0</v>
      </c>
      <c r="K33" s="10"/>
      <c r="L33" s="16"/>
    </row>
    <row r="34" spans="2:12" s="1" customFormat="1" ht="11.4" x14ac:dyDescent="0.2">
      <c r="B34" s="14"/>
      <c r="C34" s="5" t="s">
        <v>540</v>
      </c>
      <c r="D34" s="5" t="s">
        <v>288</v>
      </c>
      <c r="E34" s="6" t="s">
        <v>4391</v>
      </c>
      <c r="F34" s="7" t="s">
        <v>4392</v>
      </c>
      <c r="G34" s="8" t="s">
        <v>486</v>
      </c>
      <c r="H34" s="9">
        <v>18</v>
      </c>
      <c r="I34" s="29"/>
      <c r="J34" s="30">
        <f t="shared" si="1"/>
        <v>0</v>
      </c>
      <c r="K34" s="10"/>
      <c r="L34" s="16"/>
    </row>
    <row r="35" spans="2:12" s="1" customFormat="1" ht="11.4" x14ac:dyDescent="0.2">
      <c r="B35" s="14"/>
      <c r="C35" s="5" t="s">
        <v>545</v>
      </c>
      <c r="D35" s="5" t="s">
        <v>288</v>
      </c>
      <c r="E35" s="6" t="s">
        <v>4396</v>
      </c>
      <c r="F35" s="7" t="s">
        <v>4397</v>
      </c>
      <c r="G35" s="8" t="s">
        <v>486</v>
      </c>
      <c r="H35" s="9">
        <v>4</v>
      </c>
      <c r="I35" s="29"/>
      <c r="J35" s="30">
        <f t="shared" si="1"/>
        <v>0</v>
      </c>
      <c r="K35" s="10"/>
      <c r="L35" s="16"/>
    </row>
    <row r="36" spans="2:12" s="1" customFormat="1" ht="38.4" x14ac:dyDescent="0.2">
      <c r="B36" s="14"/>
      <c r="D36" s="24" t="s">
        <v>752</v>
      </c>
      <c r="F36" s="25" t="s">
        <v>4398</v>
      </c>
      <c r="I36" s="46"/>
      <c r="K36" s="46"/>
      <c r="L36" s="16"/>
    </row>
    <row r="37" spans="2:12" s="1" customFormat="1" ht="11.4" x14ac:dyDescent="0.2">
      <c r="B37" s="14"/>
      <c r="C37" s="5" t="s">
        <v>548</v>
      </c>
      <c r="D37" s="5" t="s">
        <v>288</v>
      </c>
      <c r="E37" s="6" t="s">
        <v>4399</v>
      </c>
      <c r="F37" s="7" t="s">
        <v>4400</v>
      </c>
      <c r="G37" s="8" t="s">
        <v>486</v>
      </c>
      <c r="H37" s="9">
        <v>1</v>
      </c>
      <c r="I37" s="29"/>
      <c r="J37" s="30">
        <f t="shared" si="1"/>
        <v>0</v>
      </c>
      <c r="K37" s="10"/>
      <c r="L37" s="16"/>
    </row>
    <row r="38" spans="2:12" s="1" customFormat="1" ht="11.4" x14ac:dyDescent="0.2">
      <c r="B38" s="14"/>
      <c r="C38" s="5" t="s">
        <v>551</v>
      </c>
      <c r="D38" s="5" t="s">
        <v>288</v>
      </c>
      <c r="E38" s="6" t="s">
        <v>4504</v>
      </c>
      <c r="F38" s="7" t="s">
        <v>4505</v>
      </c>
      <c r="G38" s="8" t="s">
        <v>486</v>
      </c>
      <c r="H38" s="9">
        <v>1</v>
      </c>
      <c r="I38" s="29"/>
      <c r="J38" s="30">
        <f t="shared" si="1"/>
        <v>0</v>
      </c>
      <c r="K38" s="10"/>
      <c r="L38" s="16"/>
    </row>
    <row r="39" spans="2:12" s="1" customFormat="1" ht="11.4" x14ac:dyDescent="0.2">
      <c r="B39" s="14"/>
      <c r="C39" s="5" t="s">
        <v>554</v>
      </c>
      <c r="D39" s="5" t="s">
        <v>288</v>
      </c>
      <c r="E39" s="6" t="s">
        <v>4401</v>
      </c>
      <c r="F39" s="7" t="s">
        <v>4402</v>
      </c>
      <c r="G39" s="8" t="s">
        <v>486</v>
      </c>
      <c r="H39" s="9">
        <v>1</v>
      </c>
      <c r="I39" s="29"/>
      <c r="J39" s="30">
        <f t="shared" si="1"/>
        <v>0</v>
      </c>
      <c r="K39" s="10"/>
      <c r="L39" s="16"/>
    </row>
    <row r="40" spans="2:12" s="1" customFormat="1" ht="11.4" x14ac:dyDescent="0.2">
      <c r="B40" s="14"/>
      <c r="C40" s="5" t="s">
        <v>557</v>
      </c>
      <c r="D40" s="5" t="s">
        <v>288</v>
      </c>
      <c r="E40" s="6" t="s">
        <v>4568</v>
      </c>
      <c r="F40" s="7" t="s">
        <v>4404</v>
      </c>
      <c r="G40" s="8" t="s">
        <v>486</v>
      </c>
      <c r="H40" s="9">
        <v>1</v>
      </c>
      <c r="I40" s="29"/>
      <c r="J40" s="30">
        <f t="shared" si="1"/>
        <v>0</v>
      </c>
      <c r="K40" s="10"/>
      <c r="L40" s="16"/>
    </row>
    <row r="41" spans="2:12" s="1" customFormat="1" ht="11.4" x14ac:dyDescent="0.2">
      <c r="B41" s="14"/>
      <c r="C41" s="5" t="s">
        <v>623</v>
      </c>
      <c r="D41" s="5" t="s">
        <v>288</v>
      </c>
      <c r="E41" s="6" t="s">
        <v>4405</v>
      </c>
      <c r="F41" s="7" t="s">
        <v>4406</v>
      </c>
      <c r="G41" s="8" t="s">
        <v>486</v>
      </c>
      <c r="H41" s="9">
        <v>1</v>
      </c>
      <c r="I41" s="29"/>
      <c r="J41" s="30">
        <f t="shared" si="1"/>
        <v>0</v>
      </c>
      <c r="K41" s="10"/>
      <c r="L41" s="16"/>
    </row>
    <row r="42" spans="2:12" s="1" customFormat="1" ht="19.2" x14ac:dyDescent="0.2">
      <c r="B42" s="14"/>
      <c r="D42" s="24" t="s">
        <v>752</v>
      </c>
      <c r="F42" s="25" t="s">
        <v>4407</v>
      </c>
      <c r="I42" s="46"/>
      <c r="K42" s="46"/>
      <c r="L42" s="16"/>
    </row>
    <row r="43" spans="2:12" s="1" customFormat="1" ht="11.4" x14ac:dyDescent="0.2">
      <c r="B43" s="14"/>
      <c r="C43" s="5" t="s">
        <v>626</v>
      </c>
      <c r="D43" s="5" t="s">
        <v>288</v>
      </c>
      <c r="E43" s="6" t="s">
        <v>4408</v>
      </c>
      <c r="F43" s="7" t="s">
        <v>4409</v>
      </c>
      <c r="G43" s="8" t="s">
        <v>716</v>
      </c>
      <c r="H43" s="9">
        <v>32</v>
      </c>
      <c r="I43" s="29"/>
      <c r="J43" s="30">
        <f t="shared" si="1"/>
        <v>0</v>
      </c>
      <c r="K43" s="10"/>
      <c r="L43" s="16"/>
    </row>
    <row r="44" spans="2:12" s="20" customFormat="1" ht="11.4" x14ac:dyDescent="0.2">
      <c r="B44" s="19"/>
      <c r="C44" s="5" t="s">
        <v>629</v>
      </c>
      <c r="D44" s="5" t="s">
        <v>288</v>
      </c>
      <c r="E44" s="6" t="s">
        <v>4506</v>
      </c>
      <c r="F44" s="7" t="s">
        <v>4507</v>
      </c>
      <c r="G44" s="8" t="s">
        <v>486</v>
      </c>
      <c r="H44" s="9">
        <v>1</v>
      </c>
      <c r="I44" s="29"/>
      <c r="J44" s="30">
        <f t="shared" si="1"/>
        <v>0</v>
      </c>
      <c r="K44" s="10"/>
      <c r="L44" s="36"/>
    </row>
    <row r="45" spans="2:12" s="1" customFormat="1" ht="11.4" x14ac:dyDescent="0.2">
      <c r="B45" s="14"/>
      <c r="C45" s="5" t="s">
        <v>633</v>
      </c>
      <c r="D45" s="5" t="s">
        <v>288</v>
      </c>
      <c r="E45" s="6" t="s">
        <v>4410</v>
      </c>
      <c r="F45" s="7" t="s">
        <v>4411</v>
      </c>
      <c r="G45" s="8" t="s">
        <v>716</v>
      </c>
      <c r="H45" s="9">
        <v>40</v>
      </c>
      <c r="I45" s="29"/>
      <c r="J45" s="30">
        <f t="shared" si="1"/>
        <v>0</v>
      </c>
      <c r="K45" s="10"/>
      <c r="L45" s="16"/>
    </row>
    <row r="46" spans="2:12" s="1" customFormat="1" ht="22.95" customHeight="1" x14ac:dyDescent="0.3">
      <c r="B46" s="14"/>
      <c r="C46" s="18" t="s">
        <v>269</v>
      </c>
      <c r="J46" s="31">
        <f>SUM(J12:J45)</f>
        <v>0</v>
      </c>
      <c r="L46" s="16"/>
    </row>
    <row r="47" spans="2:12" s="1" customFormat="1" ht="6.9" customHeight="1" x14ac:dyDescent="0.2">
      <c r="B47" s="26"/>
      <c r="C47" s="27"/>
      <c r="D47" s="27"/>
      <c r="E47" s="27"/>
      <c r="F47" s="27"/>
      <c r="G47" s="27"/>
      <c r="H47" s="27"/>
      <c r="I47" s="27"/>
      <c r="J47" s="27"/>
      <c r="K47" s="27"/>
      <c r="L47" s="28"/>
    </row>
    <row r="49" spans="8:10" x14ac:dyDescent="0.2">
      <c r="J49" s="37"/>
    </row>
    <row r="50" spans="8:10" x14ac:dyDescent="0.2">
      <c r="H50" s="38"/>
    </row>
  </sheetData>
  <sheetProtection algorithmName="SHA-512" hashValue="R+P1q7NjtYqNnicn4qcWTHXAPe/FLL6V86e3h6oET+lVKQgue1Y6MlE3bRGDR31gOCfXhx/HkKqtvl09K5GO5Q==" saltValue="iTLa2Kf1QUdYdLSX4+ORD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46" xr:uid="{8C6D85E9-70B4-489A-9920-5C6F14AAE8A1}">
      <formula1>ROUND(I11,2)</formula1>
    </dataValidation>
  </dataValidations>
  <hyperlinks>
    <hyperlink ref="O4" location="'Rek. obj.'!A1" display="*späť na Rek. obj." xr:uid="{82C721F5-E4ED-4B1D-9E40-8C419DA60D6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FA42E-EB85-4F80-B157-F382E5C83127}">
  <sheetPr codeName="Hárok107">
    <tabColor theme="3" tint="-0.249977111117893"/>
    <pageSetUpPr fitToPage="1"/>
  </sheetPr>
  <dimension ref="B1:O37"/>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37" t="s">
        <v>2</v>
      </c>
      <c r="F5" s="137"/>
      <c r="G5" s="137"/>
      <c r="H5" s="137"/>
      <c r="I5" s="137"/>
      <c r="L5" s="16"/>
    </row>
    <row r="6" spans="2:15" s="1" customFormat="1" ht="16.5" customHeight="1" x14ac:dyDescent="0.2">
      <c r="B6" s="14"/>
      <c r="E6" s="137" t="s">
        <v>272</v>
      </c>
      <c r="F6" s="137"/>
      <c r="G6" s="32"/>
      <c r="H6" s="32"/>
      <c r="L6" s="16"/>
    </row>
    <row r="7" spans="2:15" s="1" customFormat="1" ht="12" customHeight="1" x14ac:dyDescent="0.2">
      <c r="B7" s="14"/>
      <c r="C7" s="32" t="s">
        <v>273</v>
      </c>
      <c r="L7" s="16"/>
    </row>
    <row r="8" spans="2:15" s="1" customFormat="1" ht="16.5" customHeight="1" x14ac:dyDescent="0.2">
      <c r="B8" s="14"/>
      <c r="E8" s="135" t="s">
        <v>4569</v>
      </c>
      <c r="F8" s="136"/>
      <c r="G8" s="136"/>
      <c r="H8" s="13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3964</v>
      </c>
      <c r="F12" s="7" t="s">
        <v>3965</v>
      </c>
      <c r="G12" s="8" t="s">
        <v>395</v>
      </c>
      <c r="H12" s="9">
        <v>45</v>
      </c>
      <c r="I12" s="29"/>
      <c r="J12" s="30">
        <f t="shared" ref="J12:J32" si="0">ROUND(I12*H12,2)</f>
        <v>0</v>
      </c>
      <c r="K12" s="10"/>
      <c r="L12" s="16"/>
    </row>
    <row r="13" spans="2:15" s="1" customFormat="1" ht="11.4" x14ac:dyDescent="0.2">
      <c r="B13" s="14"/>
      <c r="C13" s="5" t="s">
        <v>422</v>
      </c>
      <c r="D13" s="5" t="s">
        <v>288</v>
      </c>
      <c r="E13" s="6" t="s">
        <v>396</v>
      </c>
      <c r="F13" s="7" t="s">
        <v>397</v>
      </c>
      <c r="G13" s="8" t="s">
        <v>395</v>
      </c>
      <c r="H13" s="9">
        <v>45</v>
      </c>
      <c r="I13" s="29"/>
      <c r="J13" s="30">
        <f t="shared" si="0"/>
        <v>0</v>
      </c>
      <c r="K13" s="10"/>
      <c r="L13" s="16"/>
    </row>
    <row r="14" spans="2:15" s="20" customFormat="1" ht="25.95" customHeight="1" x14ac:dyDescent="0.25">
      <c r="B14" s="19"/>
      <c r="D14" s="21" t="s">
        <v>283</v>
      </c>
      <c r="E14" s="22" t="s">
        <v>441</v>
      </c>
      <c r="F14" s="22" t="s">
        <v>442</v>
      </c>
      <c r="I14" s="45"/>
      <c r="J14" s="23"/>
      <c r="K14" s="45"/>
      <c r="L14" s="36"/>
    </row>
    <row r="15" spans="2:15" s="1" customFormat="1" ht="11.4" x14ac:dyDescent="0.2">
      <c r="B15" s="14"/>
      <c r="C15" s="5" t="s">
        <v>443</v>
      </c>
      <c r="D15" s="5" t="s">
        <v>288</v>
      </c>
      <c r="E15" s="6" t="s">
        <v>4297</v>
      </c>
      <c r="F15" s="7" t="s">
        <v>4298</v>
      </c>
      <c r="G15" s="8" t="s">
        <v>395</v>
      </c>
      <c r="H15" s="9">
        <v>14</v>
      </c>
      <c r="I15" s="29"/>
      <c r="J15" s="30">
        <f t="shared" si="0"/>
        <v>0</v>
      </c>
      <c r="K15" s="10"/>
      <c r="L15" s="16"/>
    </row>
    <row r="16" spans="2:15" s="1" customFormat="1" ht="22.8" x14ac:dyDescent="0.2">
      <c r="B16" s="14"/>
      <c r="C16" s="5" t="s">
        <v>459</v>
      </c>
      <c r="D16" s="5" t="s">
        <v>288</v>
      </c>
      <c r="E16" s="6" t="s">
        <v>1333</v>
      </c>
      <c r="F16" s="7" t="s">
        <v>1334</v>
      </c>
      <c r="G16" s="8" t="s">
        <v>395</v>
      </c>
      <c r="H16" s="9">
        <v>14</v>
      </c>
      <c r="I16" s="29"/>
      <c r="J16" s="30">
        <f t="shared" si="0"/>
        <v>0</v>
      </c>
      <c r="K16" s="10"/>
      <c r="L16" s="16"/>
    </row>
    <row r="17" spans="2:12" s="1" customFormat="1" ht="11.4" x14ac:dyDescent="0.2">
      <c r="B17" s="14"/>
      <c r="C17" s="5" t="s">
        <v>489</v>
      </c>
      <c r="D17" s="5" t="s">
        <v>288</v>
      </c>
      <c r="E17" s="6" t="s">
        <v>433</v>
      </c>
      <c r="F17" s="7" t="s">
        <v>434</v>
      </c>
      <c r="G17" s="8" t="s">
        <v>435</v>
      </c>
      <c r="H17" s="9">
        <v>33.091999999999999</v>
      </c>
      <c r="I17" s="29"/>
      <c r="J17" s="30">
        <f t="shared" si="0"/>
        <v>0</v>
      </c>
      <c r="K17" s="10"/>
      <c r="L17" s="16"/>
    </row>
    <row r="18" spans="2:12" s="1" customFormat="1" ht="11.4" x14ac:dyDescent="0.2">
      <c r="B18" s="14"/>
      <c r="C18" s="5" t="s">
        <v>492</v>
      </c>
      <c r="D18" s="5" t="s">
        <v>288</v>
      </c>
      <c r="E18" s="6" t="s">
        <v>436</v>
      </c>
      <c r="F18" s="7" t="s">
        <v>437</v>
      </c>
      <c r="G18" s="8" t="s">
        <v>435</v>
      </c>
      <c r="H18" s="9">
        <v>959.66800000000001</v>
      </c>
      <c r="I18" s="29"/>
      <c r="J18" s="30">
        <f t="shared" si="0"/>
        <v>0</v>
      </c>
      <c r="K18" s="10"/>
      <c r="L18" s="16"/>
    </row>
    <row r="19" spans="2:12" s="1" customFormat="1" ht="11.4" x14ac:dyDescent="0.2">
      <c r="B19" s="14"/>
      <c r="C19" s="5" t="s">
        <v>495</v>
      </c>
      <c r="D19" s="5" t="s">
        <v>288</v>
      </c>
      <c r="E19" s="6" t="s">
        <v>444</v>
      </c>
      <c r="F19" s="7" t="s">
        <v>1345</v>
      </c>
      <c r="G19" s="8" t="s">
        <v>435</v>
      </c>
      <c r="H19" s="9">
        <v>30.8</v>
      </c>
      <c r="I19" s="29"/>
      <c r="J19" s="30">
        <f t="shared" si="0"/>
        <v>0</v>
      </c>
      <c r="K19" s="10"/>
      <c r="L19" s="16"/>
    </row>
    <row r="20" spans="2:12" s="1" customFormat="1" ht="11.4" x14ac:dyDescent="0.2">
      <c r="B20" s="14"/>
      <c r="C20" s="5" t="s">
        <v>498</v>
      </c>
      <c r="D20" s="5" t="s">
        <v>288</v>
      </c>
      <c r="E20" s="6" t="s">
        <v>3792</v>
      </c>
      <c r="F20" s="7" t="s">
        <v>3793</v>
      </c>
      <c r="G20" s="8" t="s">
        <v>435</v>
      </c>
      <c r="H20" s="9">
        <v>1.9</v>
      </c>
      <c r="I20" s="29"/>
      <c r="J20" s="30">
        <f t="shared" si="0"/>
        <v>0</v>
      </c>
      <c r="K20" s="10"/>
      <c r="L20" s="16"/>
    </row>
    <row r="21" spans="2:12" s="1" customFormat="1" ht="11.4" x14ac:dyDescent="0.2">
      <c r="B21" s="14"/>
      <c r="C21" s="5" t="s">
        <v>441</v>
      </c>
      <c r="D21" s="5" t="s">
        <v>288</v>
      </c>
      <c r="E21" s="6" t="s">
        <v>4299</v>
      </c>
      <c r="F21" s="7" t="s">
        <v>4300</v>
      </c>
      <c r="G21" s="8" t="s">
        <v>435</v>
      </c>
      <c r="H21" s="9">
        <v>0.3</v>
      </c>
      <c r="I21" s="29"/>
      <c r="J21" s="30">
        <f t="shared" si="0"/>
        <v>0</v>
      </c>
      <c r="K21" s="10"/>
      <c r="L21" s="16"/>
    </row>
    <row r="22" spans="2:12" s="1" customFormat="1" ht="22.8" x14ac:dyDescent="0.2">
      <c r="B22" s="14"/>
      <c r="C22" s="5" t="s">
        <v>503</v>
      </c>
      <c r="D22" s="5" t="s">
        <v>288</v>
      </c>
      <c r="E22" s="6" t="s">
        <v>4301</v>
      </c>
      <c r="F22" s="7" t="s">
        <v>4302</v>
      </c>
      <c r="G22" s="8" t="s">
        <v>435</v>
      </c>
      <c r="H22" s="9">
        <v>0.09</v>
      </c>
      <c r="I22" s="29"/>
      <c r="J22" s="30">
        <f t="shared" si="0"/>
        <v>0</v>
      </c>
      <c r="K22" s="10"/>
      <c r="L22" s="16"/>
    </row>
    <row r="23" spans="2:12" s="1" customFormat="1" ht="22.8" x14ac:dyDescent="0.2">
      <c r="B23" s="14"/>
      <c r="C23" s="5" t="s">
        <v>506</v>
      </c>
      <c r="D23" s="5" t="s">
        <v>288</v>
      </c>
      <c r="E23" s="6" t="s">
        <v>4303</v>
      </c>
      <c r="F23" s="7" t="s">
        <v>4304</v>
      </c>
      <c r="G23" s="8" t="s">
        <v>435</v>
      </c>
      <c r="H23" s="9">
        <v>2E-3</v>
      </c>
      <c r="I23" s="29"/>
      <c r="J23" s="30">
        <f t="shared" si="0"/>
        <v>0</v>
      </c>
      <c r="K23" s="10"/>
      <c r="L23" s="16"/>
    </row>
    <row r="24" spans="2:12" s="20" customFormat="1" ht="25.95" customHeight="1" x14ac:dyDescent="0.25">
      <c r="B24" s="19"/>
      <c r="D24" s="21" t="s">
        <v>283</v>
      </c>
      <c r="E24" s="22" t="s">
        <v>284</v>
      </c>
      <c r="F24" s="22" t="s">
        <v>285</v>
      </c>
      <c r="I24" s="45"/>
      <c r="J24" s="23"/>
      <c r="K24" s="45"/>
      <c r="L24" s="36"/>
    </row>
    <row r="25" spans="2:12" s="20" customFormat="1" ht="25.95" customHeight="1" x14ac:dyDescent="0.25">
      <c r="B25" s="19"/>
      <c r="D25" s="21" t="s">
        <v>283</v>
      </c>
      <c r="E25" s="22" t="s">
        <v>607</v>
      </c>
      <c r="F25" s="22" t="s">
        <v>608</v>
      </c>
      <c r="I25" s="45"/>
      <c r="J25" s="23"/>
      <c r="K25" s="45"/>
      <c r="L25" s="36"/>
    </row>
    <row r="26" spans="2:12" s="1" customFormat="1" ht="11.4" x14ac:dyDescent="0.2">
      <c r="B26" s="14"/>
      <c r="C26" s="5" t="s">
        <v>509</v>
      </c>
      <c r="D26" s="5" t="s">
        <v>288</v>
      </c>
      <c r="E26" s="6" t="s">
        <v>4570</v>
      </c>
      <c r="F26" s="7" t="s">
        <v>4571</v>
      </c>
      <c r="G26" s="8" t="s">
        <v>314</v>
      </c>
      <c r="H26" s="9">
        <v>21</v>
      </c>
      <c r="I26" s="29"/>
      <c r="J26" s="30">
        <f t="shared" si="0"/>
        <v>0</v>
      </c>
      <c r="K26" s="10"/>
      <c r="L26" s="16"/>
    </row>
    <row r="27" spans="2:12" s="1" customFormat="1" ht="11.4" x14ac:dyDescent="0.2">
      <c r="B27" s="14"/>
      <c r="C27" s="5" t="s">
        <v>512</v>
      </c>
      <c r="D27" s="5" t="s">
        <v>288</v>
      </c>
      <c r="E27" s="6" t="s">
        <v>4509</v>
      </c>
      <c r="F27" s="7" t="s">
        <v>4510</v>
      </c>
      <c r="G27" s="8" t="s">
        <v>314</v>
      </c>
      <c r="H27" s="9">
        <v>21</v>
      </c>
      <c r="I27" s="29"/>
      <c r="J27" s="30">
        <f t="shared" si="0"/>
        <v>0</v>
      </c>
      <c r="K27" s="10"/>
      <c r="L27" s="16"/>
    </row>
    <row r="28" spans="2:12" s="1" customFormat="1" ht="11.4" x14ac:dyDescent="0.2">
      <c r="B28" s="14"/>
      <c r="C28" s="5" t="s">
        <v>515</v>
      </c>
      <c r="D28" s="5" t="s">
        <v>288</v>
      </c>
      <c r="E28" s="6" t="s">
        <v>4572</v>
      </c>
      <c r="F28" s="7" t="s">
        <v>4573</v>
      </c>
      <c r="G28" s="8" t="s">
        <v>314</v>
      </c>
      <c r="H28" s="9">
        <v>1</v>
      </c>
      <c r="I28" s="29"/>
      <c r="J28" s="30">
        <f t="shared" si="0"/>
        <v>0</v>
      </c>
      <c r="K28" s="10"/>
      <c r="L28" s="16"/>
    </row>
    <row r="29" spans="2:12" s="1" customFormat="1" ht="11.4" x14ac:dyDescent="0.2">
      <c r="B29" s="14"/>
      <c r="C29" s="5" t="s">
        <v>518</v>
      </c>
      <c r="D29" s="5" t="s">
        <v>288</v>
      </c>
      <c r="E29" s="6" t="s">
        <v>4574</v>
      </c>
      <c r="F29" s="7" t="s">
        <v>4575</v>
      </c>
      <c r="G29" s="8" t="s">
        <v>314</v>
      </c>
      <c r="H29" s="9">
        <v>21</v>
      </c>
      <c r="I29" s="29"/>
      <c r="J29" s="30">
        <f t="shared" si="0"/>
        <v>0</v>
      </c>
      <c r="K29" s="10"/>
      <c r="L29" s="16"/>
    </row>
    <row r="30" spans="2:12" s="1" customFormat="1" ht="11.4" x14ac:dyDescent="0.2">
      <c r="B30" s="14"/>
      <c r="C30" s="5" t="s">
        <v>521</v>
      </c>
      <c r="D30" s="5" t="s">
        <v>288</v>
      </c>
      <c r="E30" s="6" t="s">
        <v>3950</v>
      </c>
      <c r="F30" s="7" t="s">
        <v>3951</v>
      </c>
      <c r="G30" s="8" t="s">
        <v>291</v>
      </c>
      <c r="H30" s="9">
        <v>50</v>
      </c>
      <c r="I30" s="29"/>
      <c r="J30" s="30">
        <f t="shared" si="0"/>
        <v>0</v>
      </c>
      <c r="K30" s="10"/>
      <c r="L30" s="16"/>
    </row>
    <row r="31" spans="2:12" s="1" customFormat="1" ht="11.4" x14ac:dyDescent="0.2">
      <c r="B31" s="14"/>
      <c r="C31" s="5" t="s">
        <v>525</v>
      </c>
      <c r="D31" s="5" t="s">
        <v>288</v>
      </c>
      <c r="E31" s="6" t="s">
        <v>4525</v>
      </c>
      <c r="F31" s="7" t="s">
        <v>4550</v>
      </c>
      <c r="G31" s="8" t="s">
        <v>291</v>
      </c>
      <c r="H31" s="9">
        <v>50</v>
      </c>
      <c r="I31" s="29"/>
      <c r="J31" s="30">
        <f t="shared" si="0"/>
        <v>0</v>
      </c>
      <c r="K31" s="10"/>
      <c r="L31" s="16"/>
    </row>
    <row r="32" spans="2:12" s="1" customFormat="1" ht="11.4" x14ac:dyDescent="0.2">
      <c r="B32" s="14"/>
      <c r="C32" s="5" t="s">
        <v>528</v>
      </c>
      <c r="D32" s="5" t="s">
        <v>288</v>
      </c>
      <c r="E32" s="6" t="s">
        <v>4576</v>
      </c>
      <c r="F32" s="7" t="s">
        <v>4577</v>
      </c>
      <c r="G32" s="8" t="s">
        <v>291</v>
      </c>
      <c r="H32" s="9">
        <v>40</v>
      </c>
      <c r="I32" s="29"/>
      <c r="J32" s="30">
        <f t="shared" si="0"/>
        <v>0</v>
      </c>
      <c r="K32" s="10"/>
      <c r="L32" s="16"/>
    </row>
    <row r="33" spans="2:12" s="1" customFormat="1" ht="22.95" customHeight="1" x14ac:dyDescent="0.3">
      <c r="B33" s="14"/>
      <c r="C33" s="18" t="s">
        <v>269</v>
      </c>
      <c r="J33" s="31">
        <f>SUM(J12:J32)</f>
        <v>0</v>
      </c>
      <c r="L33" s="16"/>
    </row>
    <row r="34" spans="2:12" s="1" customFormat="1" ht="6.9" customHeight="1" x14ac:dyDescent="0.2">
      <c r="B34" s="26"/>
      <c r="C34" s="27"/>
      <c r="D34" s="27"/>
      <c r="E34" s="27"/>
      <c r="F34" s="27"/>
      <c r="G34" s="27"/>
      <c r="H34" s="27"/>
      <c r="I34" s="27"/>
      <c r="J34" s="27"/>
      <c r="K34" s="27"/>
      <c r="L34" s="28"/>
    </row>
    <row r="36" spans="2:12" x14ac:dyDescent="0.2">
      <c r="J36" s="37"/>
    </row>
    <row r="37" spans="2:12" x14ac:dyDescent="0.2">
      <c r="H37" s="38"/>
    </row>
  </sheetData>
  <sheetProtection algorithmName="SHA-512" hashValue="CQIpFhExbLSSA2GV0vclRvwHUjnO8SJ9YFi/RRpw1pNtfPEAXZv+19K48M5iB07yLRXTsc7h50hRBr4RiQMKVg==" saltValue="UCtsyoTbV3IzuiZr8uXQQ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3" xr:uid="{655FD7FC-4459-4539-A730-17A74065DB23}">
      <formula1>ROUND(I11,2)</formula1>
    </dataValidation>
  </dataValidations>
  <hyperlinks>
    <hyperlink ref="O4" location="'Rek. obj.'!A1" display="*späť na Rek. obj." xr:uid="{CCC925EF-4525-4B04-82A2-03E4D36CF791}"/>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130</vt:i4>
      </vt:variant>
      <vt:variant>
        <vt:lpstr>Pomenované rozsahy</vt:lpstr>
      </vt:variant>
      <vt:variant>
        <vt:i4>257</vt:i4>
      </vt:variant>
    </vt:vector>
  </HeadingPairs>
  <TitlesOfParts>
    <vt:vector size="387" baseType="lpstr">
      <vt:lpstr>Rek. obj.</vt:lpstr>
      <vt:lpstr>PS 07-21-01</vt:lpstr>
      <vt:lpstr>PS 07-21-03</vt:lpstr>
      <vt:lpstr>PS 07-21-05</vt:lpstr>
      <vt:lpstr>PS 07-21-07 </vt:lpstr>
      <vt:lpstr>PS 07-21-08 </vt:lpstr>
      <vt:lpstr>PS 07-22-01 </vt:lpstr>
      <vt:lpstr>PS 07-22-01.1 </vt:lpstr>
      <vt:lpstr>PS 07-22-03 </vt:lpstr>
      <vt:lpstr>PS 07-22-04 </vt:lpstr>
      <vt:lpstr>PS 07-22-05 </vt:lpstr>
      <vt:lpstr>PS 07-22-06 </vt:lpstr>
      <vt:lpstr>PS 07-22-07 </vt:lpstr>
      <vt:lpstr>PS 07-22-08 </vt:lpstr>
      <vt:lpstr>PS 07-22-09 </vt:lpstr>
      <vt:lpstr>PS 07-22-10 </vt:lpstr>
      <vt:lpstr>PS 07-22-15 </vt:lpstr>
      <vt:lpstr>PS 07-22-16</vt:lpstr>
      <vt:lpstr>PS 07-22-17 </vt:lpstr>
      <vt:lpstr>PS 07-22-18 </vt:lpstr>
      <vt:lpstr>PS 07-22-18.1</vt:lpstr>
      <vt:lpstr>PS 07-27-01</vt:lpstr>
      <vt:lpstr>PS 07-27-02 </vt:lpstr>
      <vt:lpstr>PS 07-27-04</vt:lpstr>
      <vt:lpstr>SO 07-31-01 </vt:lpstr>
      <vt:lpstr>SO 07-31-02 </vt:lpstr>
      <vt:lpstr>SO 07-32-01</vt:lpstr>
      <vt:lpstr>SO 07-32-01.1</vt:lpstr>
      <vt:lpstr>SO 07-32-01.2 </vt:lpstr>
      <vt:lpstr>SO 07-32-01.3</vt:lpstr>
      <vt:lpstr>SO 07-32-01.4</vt:lpstr>
      <vt:lpstr>SO 07-32-01.5 </vt:lpstr>
      <vt:lpstr>SO 07-32-01.6 </vt:lpstr>
      <vt:lpstr>SO 07-32-01.7 </vt:lpstr>
      <vt:lpstr>SO 07-32-01.8 </vt:lpstr>
      <vt:lpstr>SO 07-32-01.9 </vt:lpstr>
      <vt:lpstr>SO 07-32-01.10 </vt:lpstr>
      <vt:lpstr>SO 07-32-01.11 </vt:lpstr>
      <vt:lpstr>SO 07-32-01.12</vt:lpstr>
      <vt:lpstr>SO 07-32-01.13</vt:lpstr>
      <vt:lpstr>SO 07-32-02 </vt:lpstr>
      <vt:lpstr>SO 07-32-03 </vt:lpstr>
      <vt:lpstr>SO 07-32-04 </vt:lpstr>
      <vt:lpstr>SO 07-32-05</vt:lpstr>
      <vt:lpstr>SO 07-32-07 </vt:lpstr>
      <vt:lpstr>SO 07-32-08 </vt:lpstr>
      <vt:lpstr>SO 07-33-01</vt:lpstr>
      <vt:lpstr>SO 07-33-01.1 </vt:lpstr>
      <vt:lpstr>SO 07-33-02 </vt:lpstr>
      <vt:lpstr>SO 07-33-03 </vt:lpstr>
      <vt:lpstr>SO 07-33-04 </vt:lpstr>
      <vt:lpstr>SO 07-33-05 </vt:lpstr>
      <vt:lpstr>SO 07-33-06</vt:lpstr>
      <vt:lpstr>SO 07-33-07</vt:lpstr>
      <vt:lpstr>SO 07-33-08 </vt:lpstr>
      <vt:lpstr>SO 07-33-09 </vt:lpstr>
      <vt:lpstr>SO 07-33-10 </vt:lpstr>
      <vt:lpstr>SO 07-33-11</vt:lpstr>
      <vt:lpstr>SO 07-33-12</vt:lpstr>
      <vt:lpstr>SO 07-33-13 </vt:lpstr>
      <vt:lpstr>SO 07-34-01.01</vt:lpstr>
      <vt:lpstr>SO 07-34-01.02 </vt:lpstr>
      <vt:lpstr>SO 07-34-02.01</vt:lpstr>
      <vt:lpstr>SO 07-34-02.02</vt:lpstr>
      <vt:lpstr>SO 07-34-02.03</vt:lpstr>
      <vt:lpstr>SO 07-34-04.01</vt:lpstr>
      <vt:lpstr>SO 07-34-04.02 </vt:lpstr>
      <vt:lpstr>SO 07-34-05.01</vt:lpstr>
      <vt:lpstr>SO 07-34-05.02 </vt:lpstr>
      <vt:lpstr>SO 07-34-05.03 </vt:lpstr>
      <vt:lpstr>SO 07-34-07.01</vt:lpstr>
      <vt:lpstr>SO 07-34-07.02 </vt:lpstr>
      <vt:lpstr>SO 07-34-11 </vt:lpstr>
      <vt:lpstr>SO 07-34-12 </vt:lpstr>
      <vt:lpstr>SO 07-34-13 </vt:lpstr>
      <vt:lpstr>SO 07-34-16</vt:lpstr>
      <vt:lpstr>SO 07-34-17.01</vt:lpstr>
      <vt:lpstr>SO 07-34-17.02 </vt:lpstr>
      <vt:lpstr>SO 07-34-17.03 </vt:lpstr>
      <vt:lpstr>SO 07-35-01</vt:lpstr>
      <vt:lpstr>SO 07-35-01.1 </vt:lpstr>
      <vt:lpstr>SO 07-35-02 </vt:lpstr>
      <vt:lpstr>SO 07-35-03 </vt:lpstr>
      <vt:lpstr>SO 07-35-04</vt:lpstr>
      <vt:lpstr>SO 07-35-06  </vt:lpstr>
      <vt:lpstr>SO 07-35-06.1 </vt:lpstr>
      <vt:lpstr>SO 07-35-07 </vt:lpstr>
      <vt:lpstr>SO 07-35-07.2 </vt:lpstr>
      <vt:lpstr>SO 07-35-07.3</vt:lpstr>
      <vt:lpstr>SO 07-35-08 </vt:lpstr>
      <vt:lpstr>SO 07-35-09 </vt:lpstr>
      <vt:lpstr>SO 07-35-10 </vt:lpstr>
      <vt:lpstr>SO 07-35-10.1 </vt:lpstr>
      <vt:lpstr>SO 07-35-11</vt:lpstr>
      <vt:lpstr>SO 07-35-12 </vt:lpstr>
      <vt:lpstr>SO 07-35-15 </vt:lpstr>
      <vt:lpstr>SO 07-35-16 </vt:lpstr>
      <vt:lpstr>SO 07-35-17 </vt:lpstr>
      <vt:lpstr>SO 07-35-18 </vt:lpstr>
      <vt:lpstr>SO 07-35-20 </vt:lpstr>
      <vt:lpstr>SO 07-35-21 </vt:lpstr>
      <vt:lpstr>SO 07-35-22</vt:lpstr>
      <vt:lpstr>SO 07-35-23 </vt:lpstr>
      <vt:lpstr>SO 07-36-01</vt:lpstr>
      <vt:lpstr>SO 07-36-01.1 </vt:lpstr>
      <vt:lpstr>SO 07-36-01.2 </vt:lpstr>
      <vt:lpstr>SO 07-36-02</vt:lpstr>
      <vt:lpstr>SO 07-36-02.1</vt:lpstr>
      <vt:lpstr>SO 07-37-02</vt:lpstr>
      <vt:lpstr>SO 07-37-03 </vt:lpstr>
      <vt:lpstr>SO 07-37-03.1</vt:lpstr>
      <vt:lpstr>SO 07-37-06 </vt:lpstr>
      <vt:lpstr>SO 07-37-08.1</vt:lpstr>
      <vt:lpstr>SO 07-37-08.2 </vt:lpstr>
      <vt:lpstr>SO 07-37-08.3 </vt:lpstr>
      <vt:lpstr>SO 07-37-09 </vt:lpstr>
      <vt:lpstr>SO 07-37-11 </vt:lpstr>
      <vt:lpstr>SO 07-37-12</vt:lpstr>
      <vt:lpstr>SO 07-38-01 </vt:lpstr>
      <vt:lpstr>SO 07-38-02 </vt:lpstr>
      <vt:lpstr>SO 07-38-03</vt:lpstr>
      <vt:lpstr>SO 07-38-03.2</vt:lpstr>
      <vt:lpstr>SO 07-38-04</vt:lpstr>
      <vt:lpstr>SO 07-38-05</vt:lpstr>
      <vt:lpstr>SO 07-38-06</vt:lpstr>
      <vt:lpstr>SO 07-38-07 </vt:lpstr>
      <vt:lpstr>SO 07-38-08</vt:lpstr>
      <vt:lpstr>SO 07-39-01</vt:lpstr>
      <vt:lpstr>SO 07-39-02</vt:lpstr>
      <vt:lpstr>SO 07-39-03</vt:lpstr>
      <vt:lpstr>'PS 07-21-01'!Názvy_tlače</vt:lpstr>
      <vt:lpstr>'PS 07-21-03'!Názvy_tlače</vt:lpstr>
      <vt:lpstr>'PS 07-21-05'!Názvy_tlače</vt:lpstr>
      <vt:lpstr>'PS 07-21-07 '!Názvy_tlače</vt:lpstr>
      <vt:lpstr>'PS 07-21-08 '!Názvy_tlače</vt:lpstr>
      <vt:lpstr>'PS 07-22-01 '!Názvy_tlače</vt:lpstr>
      <vt:lpstr>'PS 07-22-01.1 '!Názvy_tlače</vt:lpstr>
      <vt:lpstr>'PS 07-22-03 '!Názvy_tlače</vt:lpstr>
      <vt:lpstr>'PS 07-22-04 '!Názvy_tlače</vt:lpstr>
      <vt:lpstr>'PS 07-22-05 '!Názvy_tlače</vt:lpstr>
      <vt:lpstr>'PS 07-22-06 '!Názvy_tlače</vt:lpstr>
      <vt:lpstr>'PS 07-22-07 '!Názvy_tlače</vt:lpstr>
      <vt:lpstr>'PS 07-22-08 '!Názvy_tlače</vt:lpstr>
      <vt:lpstr>'PS 07-22-09 '!Názvy_tlače</vt:lpstr>
      <vt:lpstr>'PS 07-22-10 '!Názvy_tlače</vt:lpstr>
      <vt:lpstr>'PS 07-22-15 '!Názvy_tlače</vt:lpstr>
      <vt:lpstr>'PS 07-22-16'!Názvy_tlače</vt:lpstr>
      <vt:lpstr>'PS 07-22-17 '!Názvy_tlače</vt:lpstr>
      <vt:lpstr>'PS 07-22-18 '!Názvy_tlače</vt:lpstr>
      <vt:lpstr>'PS 07-22-18.1'!Názvy_tlače</vt:lpstr>
      <vt:lpstr>'PS 07-27-01'!Názvy_tlače</vt:lpstr>
      <vt:lpstr>'PS 07-27-02 '!Názvy_tlače</vt:lpstr>
      <vt:lpstr>'Rek. obj.'!Názvy_tlače</vt:lpstr>
      <vt:lpstr>'SO 07-31-01 '!Názvy_tlače</vt:lpstr>
      <vt:lpstr>'SO 07-31-02 '!Názvy_tlače</vt:lpstr>
      <vt:lpstr>'SO 07-32-01'!Názvy_tlače</vt:lpstr>
      <vt:lpstr>'SO 07-32-01.1'!Názvy_tlače</vt:lpstr>
      <vt:lpstr>'SO 07-32-01.10 '!Názvy_tlače</vt:lpstr>
      <vt:lpstr>'SO 07-32-01.11 '!Názvy_tlače</vt:lpstr>
      <vt:lpstr>'SO 07-32-01.12'!Názvy_tlače</vt:lpstr>
      <vt:lpstr>'SO 07-32-01.13'!Názvy_tlače</vt:lpstr>
      <vt:lpstr>'SO 07-32-01.2 '!Názvy_tlače</vt:lpstr>
      <vt:lpstr>'SO 07-32-01.3'!Názvy_tlače</vt:lpstr>
      <vt:lpstr>'SO 07-32-01.4'!Názvy_tlače</vt:lpstr>
      <vt:lpstr>'SO 07-32-01.5 '!Názvy_tlače</vt:lpstr>
      <vt:lpstr>'SO 07-32-01.6 '!Názvy_tlače</vt:lpstr>
      <vt:lpstr>'SO 07-32-01.7 '!Názvy_tlače</vt:lpstr>
      <vt:lpstr>'SO 07-32-01.8 '!Názvy_tlače</vt:lpstr>
      <vt:lpstr>'SO 07-32-01.9 '!Názvy_tlače</vt:lpstr>
      <vt:lpstr>'SO 07-32-02 '!Názvy_tlače</vt:lpstr>
      <vt:lpstr>'SO 07-32-03 '!Názvy_tlače</vt:lpstr>
      <vt:lpstr>'SO 07-32-04 '!Názvy_tlače</vt:lpstr>
      <vt:lpstr>'SO 07-32-05'!Názvy_tlače</vt:lpstr>
      <vt:lpstr>'SO 07-32-07 '!Názvy_tlače</vt:lpstr>
      <vt:lpstr>'SO 07-32-08 '!Názvy_tlače</vt:lpstr>
      <vt:lpstr>'SO 07-33-01'!Názvy_tlače</vt:lpstr>
      <vt:lpstr>'SO 07-33-01.1 '!Názvy_tlače</vt:lpstr>
      <vt:lpstr>'SO 07-33-02 '!Názvy_tlače</vt:lpstr>
      <vt:lpstr>'SO 07-33-03 '!Názvy_tlače</vt:lpstr>
      <vt:lpstr>'SO 07-33-04 '!Názvy_tlače</vt:lpstr>
      <vt:lpstr>'SO 07-33-05 '!Názvy_tlače</vt:lpstr>
      <vt:lpstr>'SO 07-33-06'!Názvy_tlače</vt:lpstr>
      <vt:lpstr>'SO 07-33-07'!Názvy_tlače</vt:lpstr>
      <vt:lpstr>'SO 07-33-08 '!Názvy_tlače</vt:lpstr>
      <vt:lpstr>'SO 07-33-09 '!Názvy_tlače</vt:lpstr>
      <vt:lpstr>'SO 07-33-10 '!Názvy_tlače</vt:lpstr>
      <vt:lpstr>'SO 07-33-11'!Názvy_tlače</vt:lpstr>
      <vt:lpstr>'SO 07-33-12'!Názvy_tlače</vt:lpstr>
      <vt:lpstr>'SO 07-33-13 '!Názvy_tlače</vt:lpstr>
      <vt:lpstr>'SO 07-34-01.01'!Názvy_tlače</vt:lpstr>
      <vt:lpstr>'SO 07-34-01.02 '!Názvy_tlače</vt:lpstr>
      <vt:lpstr>'SO 07-34-02.01'!Názvy_tlače</vt:lpstr>
      <vt:lpstr>'SO 07-34-02.02'!Názvy_tlače</vt:lpstr>
      <vt:lpstr>'SO 07-34-02.03'!Názvy_tlače</vt:lpstr>
      <vt:lpstr>'SO 07-34-04.01'!Názvy_tlače</vt:lpstr>
      <vt:lpstr>'SO 07-34-04.02 '!Názvy_tlače</vt:lpstr>
      <vt:lpstr>'SO 07-34-05.01'!Názvy_tlače</vt:lpstr>
      <vt:lpstr>'SO 07-34-05.02 '!Názvy_tlače</vt:lpstr>
      <vt:lpstr>'SO 07-34-05.03 '!Názvy_tlače</vt:lpstr>
      <vt:lpstr>'SO 07-34-07.01'!Názvy_tlače</vt:lpstr>
      <vt:lpstr>'SO 07-34-07.02 '!Názvy_tlače</vt:lpstr>
      <vt:lpstr>'SO 07-34-11 '!Názvy_tlače</vt:lpstr>
      <vt:lpstr>'SO 07-34-12 '!Názvy_tlače</vt:lpstr>
      <vt:lpstr>'SO 07-34-13 '!Názvy_tlače</vt:lpstr>
      <vt:lpstr>'SO 07-34-16'!Názvy_tlače</vt:lpstr>
      <vt:lpstr>'SO 07-34-17.01'!Názvy_tlače</vt:lpstr>
      <vt:lpstr>'SO 07-34-17.02 '!Názvy_tlače</vt:lpstr>
      <vt:lpstr>'SO 07-34-17.03 '!Názvy_tlače</vt:lpstr>
      <vt:lpstr>'SO 07-35-01'!Názvy_tlače</vt:lpstr>
      <vt:lpstr>'SO 07-35-01.1 '!Názvy_tlače</vt:lpstr>
      <vt:lpstr>'SO 07-35-02 '!Názvy_tlače</vt:lpstr>
      <vt:lpstr>'SO 07-35-03 '!Názvy_tlače</vt:lpstr>
      <vt:lpstr>'SO 07-35-04'!Názvy_tlače</vt:lpstr>
      <vt:lpstr>'SO 07-35-06  '!Názvy_tlače</vt:lpstr>
      <vt:lpstr>'SO 07-35-06.1 '!Názvy_tlače</vt:lpstr>
      <vt:lpstr>'SO 07-35-07 '!Názvy_tlače</vt:lpstr>
      <vt:lpstr>'SO 07-35-07.2 '!Názvy_tlače</vt:lpstr>
      <vt:lpstr>'SO 07-35-07.3'!Názvy_tlače</vt:lpstr>
      <vt:lpstr>'SO 07-35-08 '!Názvy_tlače</vt:lpstr>
      <vt:lpstr>'SO 07-35-09 '!Názvy_tlače</vt:lpstr>
      <vt:lpstr>'SO 07-35-10 '!Názvy_tlače</vt:lpstr>
      <vt:lpstr>'SO 07-35-10.1 '!Názvy_tlače</vt:lpstr>
      <vt:lpstr>'SO 07-35-11'!Názvy_tlače</vt:lpstr>
      <vt:lpstr>'SO 07-35-12 '!Názvy_tlače</vt:lpstr>
      <vt:lpstr>'SO 07-35-15 '!Názvy_tlače</vt:lpstr>
      <vt:lpstr>'SO 07-35-16 '!Názvy_tlače</vt:lpstr>
      <vt:lpstr>'SO 07-35-17 '!Názvy_tlače</vt:lpstr>
      <vt:lpstr>'SO 07-35-18 '!Názvy_tlače</vt:lpstr>
      <vt:lpstr>'SO 07-35-20 '!Názvy_tlače</vt:lpstr>
      <vt:lpstr>'SO 07-35-21 '!Názvy_tlače</vt:lpstr>
      <vt:lpstr>'SO 07-35-22'!Názvy_tlače</vt:lpstr>
      <vt:lpstr>'SO 07-35-23 '!Názvy_tlače</vt:lpstr>
      <vt:lpstr>'SO 07-36-01'!Názvy_tlače</vt:lpstr>
      <vt:lpstr>'SO 07-36-01.1 '!Názvy_tlače</vt:lpstr>
      <vt:lpstr>'SO 07-36-01.2 '!Názvy_tlače</vt:lpstr>
      <vt:lpstr>'SO 07-36-02'!Názvy_tlače</vt:lpstr>
      <vt:lpstr>'SO 07-36-02.1'!Názvy_tlače</vt:lpstr>
      <vt:lpstr>'SO 07-37-02'!Názvy_tlače</vt:lpstr>
      <vt:lpstr>'SO 07-37-03 '!Názvy_tlače</vt:lpstr>
      <vt:lpstr>'SO 07-37-03.1'!Názvy_tlače</vt:lpstr>
      <vt:lpstr>'SO 07-37-06 '!Názvy_tlače</vt:lpstr>
      <vt:lpstr>'SO 07-37-08.1'!Názvy_tlače</vt:lpstr>
      <vt:lpstr>'SO 07-37-08.2 '!Názvy_tlače</vt:lpstr>
      <vt:lpstr>'SO 07-37-08.3 '!Názvy_tlače</vt:lpstr>
      <vt:lpstr>'SO 07-37-09 '!Názvy_tlače</vt:lpstr>
      <vt:lpstr>'SO 07-37-11 '!Názvy_tlače</vt:lpstr>
      <vt:lpstr>'SO 07-37-12'!Názvy_tlače</vt:lpstr>
      <vt:lpstr>'SO 07-38-01 '!Názvy_tlače</vt:lpstr>
      <vt:lpstr>'SO 07-38-02 '!Názvy_tlače</vt:lpstr>
      <vt:lpstr>'SO 07-38-03'!Názvy_tlače</vt:lpstr>
      <vt:lpstr>'SO 07-38-04'!Názvy_tlače</vt:lpstr>
      <vt:lpstr>'SO 07-38-05'!Názvy_tlače</vt:lpstr>
      <vt:lpstr>'SO 07-38-06'!Názvy_tlače</vt:lpstr>
      <vt:lpstr>'SO 07-38-07 '!Názvy_tlače</vt:lpstr>
      <vt:lpstr>'SO 07-38-08'!Názvy_tlače</vt:lpstr>
      <vt:lpstr>'SO 07-39-01'!Názvy_tlače</vt:lpstr>
      <vt:lpstr>'SO 07-39-02'!Názvy_tlače</vt:lpstr>
      <vt:lpstr>'SO 07-39-03'!Názvy_tlače</vt:lpstr>
      <vt:lpstr>'PS 07-21-01'!Oblasť_tlače</vt:lpstr>
      <vt:lpstr>'PS 07-21-03'!Oblasť_tlače</vt:lpstr>
      <vt:lpstr>'PS 07-21-05'!Oblasť_tlače</vt:lpstr>
      <vt:lpstr>'PS 07-21-07 '!Oblasť_tlače</vt:lpstr>
      <vt:lpstr>'PS 07-21-08 '!Oblasť_tlače</vt:lpstr>
      <vt:lpstr>'PS 07-22-01 '!Oblasť_tlače</vt:lpstr>
      <vt:lpstr>'PS 07-22-01.1 '!Oblasť_tlače</vt:lpstr>
      <vt:lpstr>'PS 07-22-03 '!Oblasť_tlače</vt:lpstr>
      <vt:lpstr>'PS 07-22-04 '!Oblasť_tlače</vt:lpstr>
      <vt:lpstr>'PS 07-22-05 '!Oblasť_tlače</vt:lpstr>
      <vt:lpstr>'PS 07-22-06 '!Oblasť_tlače</vt:lpstr>
      <vt:lpstr>'PS 07-22-07 '!Oblasť_tlače</vt:lpstr>
      <vt:lpstr>'PS 07-22-08 '!Oblasť_tlače</vt:lpstr>
      <vt:lpstr>'PS 07-22-09 '!Oblasť_tlače</vt:lpstr>
      <vt:lpstr>'PS 07-22-10 '!Oblasť_tlače</vt:lpstr>
      <vt:lpstr>'PS 07-22-15 '!Oblasť_tlače</vt:lpstr>
      <vt:lpstr>'PS 07-22-16'!Oblasť_tlače</vt:lpstr>
      <vt:lpstr>'PS 07-22-17 '!Oblasť_tlače</vt:lpstr>
      <vt:lpstr>'PS 07-22-18 '!Oblasť_tlače</vt:lpstr>
      <vt:lpstr>'PS 07-22-18.1'!Oblasť_tlače</vt:lpstr>
      <vt:lpstr>'PS 07-27-01'!Oblasť_tlače</vt:lpstr>
      <vt:lpstr>'PS 07-27-02 '!Oblasť_tlače</vt:lpstr>
      <vt:lpstr>'PS 07-27-04'!Oblasť_tlače</vt:lpstr>
      <vt:lpstr>'Rek. obj.'!Oblasť_tlače</vt:lpstr>
      <vt:lpstr>'SO 07-31-01 '!Oblasť_tlače</vt:lpstr>
      <vt:lpstr>'SO 07-31-02 '!Oblasť_tlače</vt:lpstr>
      <vt:lpstr>'SO 07-32-01'!Oblasť_tlače</vt:lpstr>
      <vt:lpstr>'SO 07-32-01.1'!Oblasť_tlače</vt:lpstr>
      <vt:lpstr>'SO 07-32-01.10 '!Oblasť_tlače</vt:lpstr>
      <vt:lpstr>'SO 07-32-01.11 '!Oblasť_tlače</vt:lpstr>
      <vt:lpstr>'SO 07-32-01.12'!Oblasť_tlače</vt:lpstr>
      <vt:lpstr>'SO 07-32-01.13'!Oblasť_tlače</vt:lpstr>
      <vt:lpstr>'SO 07-32-01.2 '!Oblasť_tlače</vt:lpstr>
      <vt:lpstr>'SO 07-32-01.3'!Oblasť_tlače</vt:lpstr>
      <vt:lpstr>'SO 07-32-01.4'!Oblasť_tlače</vt:lpstr>
      <vt:lpstr>'SO 07-32-01.5 '!Oblasť_tlače</vt:lpstr>
      <vt:lpstr>'SO 07-32-01.6 '!Oblasť_tlače</vt:lpstr>
      <vt:lpstr>'SO 07-32-01.7 '!Oblasť_tlače</vt:lpstr>
      <vt:lpstr>'SO 07-32-01.8 '!Oblasť_tlače</vt:lpstr>
      <vt:lpstr>'SO 07-32-01.9 '!Oblasť_tlače</vt:lpstr>
      <vt:lpstr>'SO 07-32-02 '!Oblasť_tlače</vt:lpstr>
      <vt:lpstr>'SO 07-32-03 '!Oblasť_tlače</vt:lpstr>
      <vt:lpstr>'SO 07-32-04 '!Oblasť_tlače</vt:lpstr>
      <vt:lpstr>'SO 07-32-05'!Oblasť_tlače</vt:lpstr>
      <vt:lpstr>'SO 07-32-07 '!Oblasť_tlače</vt:lpstr>
      <vt:lpstr>'SO 07-32-08 '!Oblasť_tlače</vt:lpstr>
      <vt:lpstr>'SO 07-33-01'!Oblasť_tlače</vt:lpstr>
      <vt:lpstr>'SO 07-33-01.1 '!Oblasť_tlače</vt:lpstr>
      <vt:lpstr>'SO 07-33-02 '!Oblasť_tlače</vt:lpstr>
      <vt:lpstr>'SO 07-33-03 '!Oblasť_tlače</vt:lpstr>
      <vt:lpstr>'SO 07-33-04 '!Oblasť_tlače</vt:lpstr>
      <vt:lpstr>'SO 07-33-05 '!Oblasť_tlače</vt:lpstr>
      <vt:lpstr>'SO 07-33-06'!Oblasť_tlače</vt:lpstr>
      <vt:lpstr>'SO 07-33-07'!Oblasť_tlače</vt:lpstr>
      <vt:lpstr>'SO 07-33-08 '!Oblasť_tlače</vt:lpstr>
      <vt:lpstr>'SO 07-33-09 '!Oblasť_tlače</vt:lpstr>
      <vt:lpstr>'SO 07-33-10 '!Oblasť_tlače</vt:lpstr>
      <vt:lpstr>'SO 07-33-11'!Oblasť_tlače</vt:lpstr>
      <vt:lpstr>'SO 07-33-12'!Oblasť_tlače</vt:lpstr>
      <vt:lpstr>'SO 07-33-13 '!Oblasť_tlače</vt:lpstr>
      <vt:lpstr>'SO 07-34-01.01'!Oblasť_tlače</vt:lpstr>
      <vt:lpstr>'SO 07-34-01.02 '!Oblasť_tlače</vt:lpstr>
      <vt:lpstr>'SO 07-34-02.01'!Oblasť_tlače</vt:lpstr>
      <vt:lpstr>'SO 07-34-02.02'!Oblasť_tlače</vt:lpstr>
      <vt:lpstr>'SO 07-34-02.03'!Oblasť_tlače</vt:lpstr>
      <vt:lpstr>'SO 07-34-04.01'!Oblasť_tlače</vt:lpstr>
      <vt:lpstr>'SO 07-34-04.02 '!Oblasť_tlače</vt:lpstr>
      <vt:lpstr>'SO 07-34-05.01'!Oblasť_tlače</vt:lpstr>
      <vt:lpstr>'SO 07-34-05.02 '!Oblasť_tlače</vt:lpstr>
      <vt:lpstr>'SO 07-34-05.03 '!Oblasť_tlače</vt:lpstr>
      <vt:lpstr>'SO 07-34-07.01'!Oblasť_tlače</vt:lpstr>
      <vt:lpstr>'SO 07-34-07.02 '!Oblasť_tlače</vt:lpstr>
      <vt:lpstr>'SO 07-34-11 '!Oblasť_tlače</vt:lpstr>
      <vt:lpstr>'SO 07-34-12 '!Oblasť_tlače</vt:lpstr>
      <vt:lpstr>'SO 07-34-13 '!Oblasť_tlače</vt:lpstr>
      <vt:lpstr>'SO 07-34-16'!Oblasť_tlače</vt:lpstr>
      <vt:lpstr>'SO 07-34-17.01'!Oblasť_tlače</vt:lpstr>
      <vt:lpstr>'SO 07-34-17.02 '!Oblasť_tlače</vt:lpstr>
      <vt:lpstr>'SO 07-34-17.03 '!Oblasť_tlače</vt:lpstr>
      <vt:lpstr>'SO 07-35-01'!Oblasť_tlače</vt:lpstr>
      <vt:lpstr>'SO 07-35-01.1 '!Oblasť_tlače</vt:lpstr>
      <vt:lpstr>'SO 07-35-02 '!Oblasť_tlače</vt:lpstr>
      <vt:lpstr>'SO 07-35-03 '!Oblasť_tlače</vt:lpstr>
      <vt:lpstr>'SO 07-35-04'!Oblasť_tlače</vt:lpstr>
      <vt:lpstr>'SO 07-35-06  '!Oblasť_tlače</vt:lpstr>
      <vt:lpstr>'SO 07-35-06.1 '!Oblasť_tlače</vt:lpstr>
      <vt:lpstr>'SO 07-35-07 '!Oblasť_tlače</vt:lpstr>
      <vt:lpstr>'SO 07-35-07.2 '!Oblasť_tlače</vt:lpstr>
      <vt:lpstr>'SO 07-35-07.3'!Oblasť_tlače</vt:lpstr>
      <vt:lpstr>'SO 07-35-08 '!Oblasť_tlače</vt:lpstr>
      <vt:lpstr>'SO 07-35-09 '!Oblasť_tlače</vt:lpstr>
      <vt:lpstr>'SO 07-35-10 '!Oblasť_tlače</vt:lpstr>
      <vt:lpstr>'SO 07-35-10.1 '!Oblasť_tlače</vt:lpstr>
      <vt:lpstr>'SO 07-35-11'!Oblasť_tlače</vt:lpstr>
      <vt:lpstr>'SO 07-35-12 '!Oblasť_tlače</vt:lpstr>
      <vt:lpstr>'SO 07-35-15 '!Oblasť_tlače</vt:lpstr>
      <vt:lpstr>'SO 07-35-16 '!Oblasť_tlače</vt:lpstr>
      <vt:lpstr>'SO 07-35-17 '!Oblasť_tlače</vt:lpstr>
      <vt:lpstr>'SO 07-35-18 '!Oblasť_tlače</vt:lpstr>
      <vt:lpstr>'SO 07-35-20 '!Oblasť_tlače</vt:lpstr>
      <vt:lpstr>'SO 07-35-21 '!Oblasť_tlače</vt:lpstr>
      <vt:lpstr>'SO 07-35-22'!Oblasť_tlače</vt:lpstr>
      <vt:lpstr>'SO 07-35-23 '!Oblasť_tlače</vt:lpstr>
      <vt:lpstr>'SO 07-36-01'!Oblasť_tlače</vt:lpstr>
      <vt:lpstr>'SO 07-36-01.1 '!Oblasť_tlače</vt:lpstr>
      <vt:lpstr>'SO 07-36-01.2 '!Oblasť_tlače</vt:lpstr>
      <vt:lpstr>'SO 07-36-02'!Oblasť_tlače</vt:lpstr>
      <vt:lpstr>'SO 07-36-02.1'!Oblasť_tlače</vt:lpstr>
      <vt:lpstr>'SO 07-37-02'!Oblasť_tlače</vt:lpstr>
      <vt:lpstr>'SO 07-37-03 '!Oblasť_tlače</vt:lpstr>
      <vt:lpstr>'SO 07-37-03.1'!Oblasť_tlače</vt:lpstr>
      <vt:lpstr>'SO 07-37-06 '!Oblasť_tlače</vt:lpstr>
      <vt:lpstr>'SO 07-37-08.1'!Oblasť_tlače</vt:lpstr>
      <vt:lpstr>'SO 07-37-08.2 '!Oblasť_tlače</vt:lpstr>
      <vt:lpstr>'SO 07-37-08.3 '!Oblasť_tlače</vt:lpstr>
      <vt:lpstr>'SO 07-37-09 '!Oblasť_tlače</vt:lpstr>
      <vt:lpstr>'SO 07-37-11 '!Oblasť_tlače</vt:lpstr>
      <vt:lpstr>'SO 07-37-12'!Oblasť_tlače</vt:lpstr>
      <vt:lpstr>'SO 07-38-01 '!Oblasť_tlače</vt:lpstr>
      <vt:lpstr>'SO 07-38-02 '!Oblasť_tlače</vt:lpstr>
      <vt:lpstr>'SO 07-38-03'!Oblasť_tlače</vt:lpstr>
      <vt:lpstr>'SO 07-38-04'!Oblasť_tlače</vt:lpstr>
      <vt:lpstr>'SO 07-38-05'!Oblasť_tlače</vt:lpstr>
      <vt:lpstr>'SO 07-38-06'!Oblasť_tlače</vt:lpstr>
      <vt:lpstr>'SO 07-38-07 '!Oblasť_tlače</vt:lpstr>
      <vt:lpstr>'SO 07-38-08'!Oblasť_tlače</vt:lpstr>
      <vt:lpstr>'SO 07-39-01'!Oblasť_tlače</vt:lpstr>
      <vt:lpstr>'SO 07-39-02'!Oblasť_tlače</vt:lpstr>
      <vt:lpstr>'SO 07-39-03'!Oblasť_tlače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Janošková Katarína</dc:creator>
  <cp:keywords/>
  <dc:description/>
  <cp:lastModifiedBy>Džubová Veronika, Ing.</cp:lastModifiedBy>
  <cp:revision/>
  <cp:lastPrinted>2025-01-15T09:59:43Z</cp:lastPrinted>
  <dcterms:created xsi:type="dcterms:W3CDTF">2021-03-11T13:32:38Z</dcterms:created>
  <dcterms:modified xsi:type="dcterms:W3CDTF">2025-04-14T09:47:21Z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older_Number">
    <vt:lpwstr/>
  </property>
  <property fmtid="{D5CDD505-2E9C-101B-9397-08002B2CF9AE}" pid="3" name="Folder_Code">
    <vt:lpwstr/>
  </property>
  <property fmtid="{D5CDD505-2E9C-101B-9397-08002B2CF9AE}" pid="4" name="Folder_Name">
    <vt:lpwstr/>
  </property>
  <property fmtid="{D5CDD505-2E9C-101B-9397-08002B2CF9AE}" pid="5" name="Folder_Description">
    <vt:lpwstr/>
  </property>
  <property fmtid="{D5CDD505-2E9C-101B-9397-08002B2CF9AE}" pid="6" name="/Folder_Name/">
    <vt:lpwstr/>
  </property>
  <property fmtid="{D5CDD505-2E9C-101B-9397-08002B2CF9AE}" pid="7" name="/Folder_Description/">
    <vt:lpwstr/>
  </property>
  <property fmtid="{D5CDD505-2E9C-101B-9397-08002B2CF9AE}" pid="8" name="Folder_Version">
    <vt:lpwstr/>
  </property>
  <property fmtid="{D5CDD505-2E9C-101B-9397-08002B2CF9AE}" pid="9" name="Folder_VersionSeq">
    <vt:lpwstr/>
  </property>
  <property fmtid="{D5CDD505-2E9C-101B-9397-08002B2CF9AE}" pid="10" name="Folder_Manager">
    <vt:lpwstr/>
  </property>
  <property fmtid="{D5CDD505-2E9C-101B-9397-08002B2CF9AE}" pid="11" name="Folder_ManagerDesc">
    <vt:lpwstr/>
  </property>
  <property fmtid="{D5CDD505-2E9C-101B-9397-08002B2CF9AE}" pid="12" name="Folder_Storage">
    <vt:lpwstr/>
  </property>
  <property fmtid="{D5CDD505-2E9C-101B-9397-08002B2CF9AE}" pid="13" name="Folder_StorageDesc">
    <vt:lpwstr/>
  </property>
  <property fmtid="{D5CDD505-2E9C-101B-9397-08002B2CF9AE}" pid="14" name="Folder_Creator">
    <vt:lpwstr/>
  </property>
  <property fmtid="{D5CDD505-2E9C-101B-9397-08002B2CF9AE}" pid="15" name="Folder_CreatorDesc">
    <vt:lpwstr/>
  </property>
  <property fmtid="{D5CDD505-2E9C-101B-9397-08002B2CF9AE}" pid="16" name="Folder_CreateDate">
    <vt:lpwstr/>
  </property>
  <property fmtid="{D5CDD505-2E9C-101B-9397-08002B2CF9AE}" pid="17" name="Folder_Updater">
    <vt:lpwstr/>
  </property>
  <property fmtid="{D5CDD505-2E9C-101B-9397-08002B2CF9AE}" pid="18" name="Folder_UpdaterDesc">
    <vt:lpwstr/>
  </property>
  <property fmtid="{D5CDD505-2E9C-101B-9397-08002B2CF9AE}" pid="19" name="Folder_UpdateDate">
    <vt:lpwstr/>
  </property>
  <property fmtid="{D5CDD505-2E9C-101B-9397-08002B2CF9AE}" pid="20" name="Document_Number">
    <vt:lpwstr/>
  </property>
  <property fmtid="{D5CDD505-2E9C-101B-9397-08002B2CF9AE}" pid="21" name="Document_Name">
    <vt:lpwstr/>
  </property>
  <property fmtid="{D5CDD505-2E9C-101B-9397-08002B2CF9AE}" pid="22" name="Document_FileName">
    <vt:lpwstr/>
  </property>
  <property fmtid="{D5CDD505-2E9C-101B-9397-08002B2CF9AE}" pid="23" name="Document_Version">
    <vt:lpwstr/>
  </property>
  <property fmtid="{D5CDD505-2E9C-101B-9397-08002B2CF9AE}" pid="24" name="Document_VersionSeq">
    <vt:lpwstr/>
  </property>
  <property fmtid="{D5CDD505-2E9C-101B-9397-08002B2CF9AE}" pid="25" name="Document_Creator">
    <vt:lpwstr/>
  </property>
  <property fmtid="{D5CDD505-2E9C-101B-9397-08002B2CF9AE}" pid="26" name="Document_CreatorDesc">
    <vt:lpwstr/>
  </property>
  <property fmtid="{D5CDD505-2E9C-101B-9397-08002B2CF9AE}" pid="27" name="Document_CreateDate">
    <vt:lpwstr/>
  </property>
  <property fmtid="{D5CDD505-2E9C-101B-9397-08002B2CF9AE}" pid="28" name="Document_Updater">
    <vt:lpwstr/>
  </property>
  <property fmtid="{D5CDD505-2E9C-101B-9397-08002B2CF9AE}" pid="29" name="Document_UpdaterDesc">
    <vt:lpwstr/>
  </property>
  <property fmtid="{D5CDD505-2E9C-101B-9397-08002B2CF9AE}" pid="30" name="Document_UpdateDate">
    <vt:lpwstr/>
  </property>
  <property fmtid="{D5CDD505-2E9C-101B-9397-08002B2CF9AE}" pid="31" name="Document_Size">
    <vt:lpwstr/>
  </property>
  <property fmtid="{D5CDD505-2E9C-101B-9397-08002B2CF9AE}" pid="32" name="Document_Storage">
    <vt:lpwstr/>
  </property>
  <property fmtid="{D5CDD505-2E9C-101B-9397-08002B2CF9AE}" pid="33" name="Document_StorageDesc">
    <vt:lpwstr/>
  </property>
  <property fmtid="{D5CDD505-2E9C-101B-9397-08002B2CF9AE}" pid="34" name="Document_Department">
    <vt:lpwstr/>
  </property>
  <property fmtid="{D5CDD505-2E9C-101B-9397-08002B2CF9AE}" pid="35" name="Document_DepartmentDesc">
    <vt:lpwstr/>
  </property>
</Properties>
</file>